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Marcinow\Desktop\"/>
    </mc:Choice>
  </mc:AlternateContent>
  <bookViews>
    <workbookView xWindow="0" yWindow="0" windowWidth="28800" windowHeight="11805" tabRatio="500" firstSheet="6" activeTab="11"/>
  </bookViews>
  <sheets>
    <sheet name="Arkusz2" sheetId="1" state="hidden" r:id="rId1"/>
    <sheet name="zał.2a-jaja" sheetId="2" r:id="rId2"/>
    <sheet name="zał. 2b-owoce" sheetId="3" r:id="rId3"/>
    <sheet name="zał. 2c-warzywa" sheetId="4" r:id="rId4"/>
    <sheet name="zał.2d-miód" sheetId="5" r:id="rId5"/>
    <sheet name="zał.2e art. spożywcze" sheetId="6" r:id="rId6"/>
    <sheet name="zał.2f-nabiał" sheetId="7" r:id="rId7"/>
    <sheet name="zał.2g-mięso" sheetId="8" r:id="rId8"/>
    <sheet name="zał. 2h-mrożonki" sheetId="10" r:id="rId9"/>
    <sheet name="zał.2i-ziemniaki" sheetId="13" r:id="rId10"/>
    <sheet name="zał.2 j-PIECZYWO" sheetId="14" r:id="rId11"/>
    <sheet name="zał. 2 k- drób" sheetId="15" r:id="rId12"/>
    <sheet name="Arkusz8" sheetId="12" state="hidden" r:id="rId13"/>
  </sheets>
  <calcPr calcId="152511"/>
</workbook>
</file>

<file path=xl/calcChain.xml><?xml version="1.0" encoding="utf-8"?>
<calcChain xmlns="http://schemas.openxmlformats.org/spreadsheetml/2006/main">
  <c r="I13" i="15" l="1"/>
  <c r="I8" i="15"/>
  <c r="I9" i="15"/>
  <c r="I10" i="15"/>
  <c r="I11" i="15"/>
  <c r="H8" i="15"/>
  <c r="H9" i="15"/>
  <c r="H10" i="15"/>
  <c r="H11" i="15"/>
  <c r="I7" i="15"/>
  <c r="H7" i="15"/>
  <c r="H13" i="15" s="1"/>
  <c r="I8" i="14"/>
  <c r="H8" i="14"/>
  <c r="H11" i="14" s="1"/>
  <c r="I7" i="14"/>
  <c r="I11" i="14" s="1"/>
  <c r="H7" i="14"/>
  <c r="I8" i="13"/>
  <c r="H8" i="13"/>
  <c r="H10" i="13" s="1"/>
  <c r="I7" i="13"/>
  <c r="I10" i="13" s="1"/>
  <c r="H7" i="13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I7" i="10"/>
  <c r="I35" i="10" s="1"/>
  <c r="H7" i="10"/>
  <c r="H35" i="10" s="1"/>
  <c r="I8" i="8"/>
  <c r="I9" i="8"/>
  <c r="I10" i="8"/>
  <c r="I11" i="8"/>
  <c r="I12" i="8"/>
  <c r="I13" i="8"/>
  <c r="I14" i="8"/>
  <c r="H8" i="8"/>
  <c r="H9" i="8"/>
  <c r="H10" i="8"/>
  <c r="H11" i="8"/>
  <c r="H12" i="8"/>
  <c r="H13" i="8"/>
  <c r="H14" i="8"/>
  <c r="I7" i="8"/>
  <c r="I15" i="8" s="1"/>
  <c r="H7" i="8"/>
  <c r="H15" i="8" s="1"/>
  <c r="I8" i="7"/>
  <c r="I9" i="7"/>
  <c r="I10" i="7"/>
  <c r="I11" i="7"/>
  <c r="I12" i="7"/>
  <c r="I17" i="7" s="1"/>
  <c r="I13" i="7"/>
  <c r="I14" i="7"/>
  <c r="H8" i="7"/>
  <c r="H9" i="7"/>
  <c r="H10" i="7"/>
  <c r="H11" i="7"/>
  <c r="H12" i="7"/>
  <c r="H13" i="7"/>
  <c r="H14" i="7"/>
  <c r="I7" i="7"/>
  <c r="H7" i="7"/>
  <c r="H17" i="7" s="1"/>
  <c r="I9" i="6" l="1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I8" i="6"/>
  <c r="I91" i="6" s="1"/>
  <c r="H8" i="6"/>
  <c r="H91" i="6" s="1"/>
  <c r="C69" i="6"/>
  <c r="C68" i="6"/>
  <c r="I7" i="5"/>
  <c r="I8" i="5"/>
  <c r="I9" i="5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I7" i="4"/>
  <c r="I35" i="4" s="1"/>
  <c r="H7" i="4"/>
  <c r="H35" i="4" s="1"/>
  <c r="I8" i="3"/>
  <c r="I9" i="3"/>
  <c r="I10" i="3"/>
  <c r="I11" i="3"/>
  <c r="I12" i="3"/>
  <c r="I13" i="3"/>
  <c r="I14" i="3"/>
  <c r="I15" i="3"/>
  <c r="I16" i="3"/>
  <c r="H8" i="3"/>
  <c r="H9" i="3"/>
  <c r="H10" i="3"/>
  <c r="H11" i="3"/>
  <c r="H12" i="3"/>
  <c r="H13" i="3"/>
  <c r="H14" i="3"/>
  <c r="H15" i="3"/>
  <c r="H16" i="3"/>
  <c r="I7" i="3"/>
  <c r="I24" i="3" s="1"/>
  <c r="H7" i="3"/>
  <c r="H24" i="3" s="1"/>
  <c r="H8" i="5" l="1"/>
  <c r="H9" i="5"/>
  <c r="H7" i="5"/>
  <c r="H7" i="2"/>
  <c r="H9" i="2" s="1"/>
  <c r="I7" i="2"/>
  <c r="I9" i="2" s="1"/>
  <c r="H12" i="5" l="1"/>
  <c r="I12" i="5"/>
</calcChain>
</file>

<file path=xl/sharedStrings.xml><?xml version="1.0" encoding="utf-8"?>
<sst xmlns="http://schemas.openxmlformats.org/spreadsheetml/2006/main" count="537" uniqueCount="228">
  <si>
    <t>FORMULARZ ASORTYMENTOWO-CENOWY- JAJA</t>
  </si>
  <si>
    <t>KOD CPV 03142500-3</t>
  </si>
  <si>
    <t>……………………………………………</t>
  </si>
  <si>
    <t xml:space="preserve">Załącznik nr 2a do umowy…………….                  </t>
  </si>
  <si>
    <t>(pieczęć Wykonawcy)</t>
  </si>
  <si>
    <t>Lp.</t>
  </si>
  <si>
    <t>Nazwa artykułu</t>
  </si>
  <si>
    <t>Jednostka miary</t>
  </si>
  <si>
    <t>Przewidywane  zapotrzebowanie na dany asortyment</t>
  </si>
  <si>
    <t>Stawka podatku VAT</t>
  </si>
  <si>
    <t>Cena jednostkowa netto</t>
  </si>
  <si>
    <t>Cena jednostkowa brutto</t>
  </si>
  <si>
    <t>Wartość netto</t>
  </si>
  <si>
    <t>Wartość brutto</t>
  </si>
  <si>
    <t>SZT</t>
  </si>
  <si>
    <t>…………………………..………dn…………………………………….</t>
  </si>
  <si>
    <t>…………………………………………</t>
  </si>
  <si>
    <t>(podpis)</t>
  </si>
  <si>
    <t>FORMULARZ ASORTYMENTOWO-CENOWY- OWOCE</t>
  </si>
  <si>
    <t>KOD CPV 15300000-1</t>
  </si>
  <si>
    <t xml:space="preserve">Załącznik nr 2b do umowy…………….                  </t>
  </si>
  <si>
    <t>JABŁKA</t>
  </si>
  <si>
    <t>KG</t>
  </si>
  <si>
    <t>GRUSZKI</t>
  </si>
  <si>
    <t>CYTRYNY</t>
  </si>
  <si>
    <t>MANDARYNKI</t>
  </si>
  <si>
    <t>KIWI</t>
  </si>
  <si>
    <t>NEKTARYNKI</t>
  </si>
  <si>
    <t>BRZOSKWINIE</t>
  </si>
  <si>
    <t>ŚLIWKI</t>
  </si>
  <si>
    <t>BANANY</t>
  </si>
  <si>
    <t>POMARAŃCZE</t>
  </si>
  <si>
    <t>FORMULARZ ASORTYMENTOWO-CENOWY- WARZYWA</t>
  </si>
  <si>
    <t xml:space="preserve">Załącznik nr 2c do umowy…………….                  </t>
  </si>
  <si>
    <t xml:space="preserve">MARCHEW  </t>
  </si>
  <si>
    <t xml:space="preserve">PIETRUSZKA </t>
  </si>
  <si>
    <t xml:space="preserve">SELER    </t>
  </si>
  <si>
    <t xml:space="preserve">PORA </t>
  </si>
  <si>
    <t xml:space="preserve">KAP. PEKIŃSKA </t>
  </si>
  <si>
    <t xml:space="preserve">KAP.CZERWONA </t>
  </si>
  <si>
    <t>PIECZARKA</t>
  </si>
  <si>
    <t xml:space="preserve">SAŁ.LODOWA </t>
  </si>
  <si>
    <t>SZCZYPIOR PĘCZEK</t>
  </si>
  <si>
    <t>NATKA PIETRUSZKI PĘCZEK</t>
  </si>
  <si>
    <t>KOPER  PĘCZEK</t>
  </si>
  <si>
    <t>PAPRYKA CZERWONA</t>
  </si>
  <si>
    <t>CEBULA BIAŁA</t>
  </si>
  <si>
    <t>CZOSNEK GŁÓWKA</t>
  </si>
  <si>
    <t>POMIDORY</t>
  </si>
  <si>
    <t>OGÓREK SZKLARNIOWY</t>
  </si>
  <si>
    <t>PAPRYKA ŻÓŁTA</t>
  </si>
  <si>
    <t>LUBCZYK NATKA</t>
  </si>
  <si>
    <t>CUKINIA</t>
  </si>
  <si>
    <t>CEBULA CZERWONA</t>
  </si>
  <si>
    <t>RZODKIEWKA PĘCZEK</t>
  </si>
  <si>
    <t>FORMULARZ ASORTYMENTOWO-CENOWY- MIÓD</t>
  </si>
  <si>
    <t>KOD CPV  15400000-2</t>
  </si>
  <si>
    <t xml:space="preserve">Załącznik nr 2d do umowy…………….                  </t>
  </si>
  <si>
    <t>FORMULARZ ASORTYMENTOWO-CENOWY- ART. SPOŻYWCZE</t>
  </si>
  <si>
    <t>OLEJE, PRODUKTY PRZEMIAŁU ZIARNA</t>
  </si>
  <si>
    <t xml:space="preserve">Załącznik nr 2e do umowy…………….                  </t>
  </si>
  <si>
    <t>FORMULARZ ASORTYMENTOWO-CENOWY- NABIAŁ</t>
  </si>
  <si>
    <t>KOD CPV 15500000-3</t>
  </si>
  <si>
    <t xml:space="preserve">Załącznik nr 2 f do umowy…………….                  </t>
  </si>
  <si>
    <t xml:space="preserve">FORMULARZ ASORTYMENTOWO-CENOWY- MIĘSO </t>
  </si>
  <si>
    <t xml:space="preserve">Załącznik nr 2g  do umowy…………….                  </t>
  </si>
  <si>
    <t>FILET Z KURCZAKA ŚWIEŻY</t>
  </si>
  <si>
    <t>FILET Z INDYKA ŚWIEŻY</t>
  </si>
  <si>
    <t>FORMULARZ ASORTYMENTOWO-CENOWY- warzywa i owoce mrożone, ryby mrożone</t>
  </si>
  <si>
    <t xml:space="preserve">Załącznik nr 2h do umowy…………….                  </t>
  </si>
  <si>
    <t>BRUKSELKA 2,5 KG</t>
  </si>
  <si>
    <t>SZT.</t>
  </si>
  <si>
    <t>TRUSKAWKI -2,5 KG</t>
  </si>
  <si>
    <t>MALINA -2,5 KG</t>
  </si>
  <si>
    <t>PORZECZKA CZARNA 2,5 KG</t>
  </si>
  <si>
    <t>KALAFIOR- 2,5 KG</t>
  </si>
  <si>
    <t>BROKUŁ- 2,5KG</t>
  </si>
  <si>
    <t>FASOLA SZPARAGOWA ŻÓŁTA CIĘTA- 2,5 KG</t>
  </si>
  <si>
    <t xml:space="preserve"> GROSZEK ZIELONY-2,5 KG</t>
  </si>
  <si>
    <t>MIESZANKA WARZYWNA 7 SKŁADNIKÓW 2,5 KG</t>
  </si>
  <si>
    <t>DYNIA KOSTKA 2,5 KG</t>
  </si>
  <si>
    <t>JAG0DA CZARNA 2,5 KG</t>
  </si>
  <si>
    <t>MIESZANKA KOMPOTOWA TRADYCYJNA 2,5 KG</t>
  </si>
  <si>
    <t>RABARBAR 2,5 KG</t>
  </si>
  <si>
    <t>MIESZANKA KOMPOTOWA Z TRUSKAWKĄ PREMIUM B/P 2,5 KG</t>
  </si>
  <si>
    <t>MARCHEW+GROSZEK 2.5 KG</t>
  </si>
  <si>
    <t>FORMULARZ ASORTYMENTOWO-CENOWY- ZIEMNIAKI</t>
  </si>
  <si>
    <t>KOD CPV 03100000-2</t>
  </si>
  <si>
    <t xml:space="preserve">Załącznik nr 2i do umowy…………….                  </t>
  </si>
  <si>
    <t>FORMULARZ ASORTYMENTOWO-CENOWY- WĘDLINY</t>
  </si>
  <si>
    <t xml:space="preserve">Załącznik nr 2 j do umowy…………….                  </t>
  </si>
  <si>
    <t xml:space="preserve">FORMULARZ ASORTYMENTOWO-CENOWY- DRÓB </t>
  </si>
  <si>
    <t xml:space="preserve">Załącznik nr 2k  do umowy…………….                  </t>
  </si>
  <si>
    <t>PODUDZIE Z KURCZAKA SCHŁODZONE GAT.1</t>
  </si>
  <si>
    <t>JAJA ŚWIEŻE ROZ. L</t>
  </si>
  <si>
    <t>KOD CPV 15600000-4, 15400000-2, 15800000-6</t>
  </si>
  <si>
    <t>KOD CPV 15500000-3, 15100000-9, 15112000-6</t>
  </si>
  <si>
    <t>KOD CPV 15229000-9, 15220000-6, 15331170-9</t>
  </si>
  <si>
    <t>KOD CPV 15810000-9</t>
  </si>
  <si>
    <t>szt</t>
  </si>
  <si>
    <t>FASOLA DROBNA -400G MK</t>
  </si>
  <si>
    <t>MAJERANEK- 8G APETITA</t>
  </si>
  <si>
    <t>KONCENTRAT POMIDOROWY- 850 G BAŻANT</t>
  </si>
  <si>
    <t>MAKARON GNIAZDA SZEROKIE 500G- LUBELLA</t>
  </si>
  <si>
    <t>CIECIORKA 400 GR-MELWIT</t>
  </si>
  <si>
    <t>OGÓRKI KANAPKOWE 720 G ROLNIK</t>
  </si>
  <si>
    <t>CHRZAN STAROPOLSKI 1 KG-FANEX</t>
  </si>
  <si>
    <t>KETCHUP 1KG BUT. ŁAGODNY -FANEX</t>
  </si>
  <si>
    <t>POMIDORY CAŁE B/S  2500G - ROLNIK</t>
  </si>
  <si>
    <t>SZCZAW SIEKANY KONSERWOWY  320ml-FRUBEX</t>
  </si>
  <si>
    <t>BOTWINKA</t>
  </si>
  <si>
    <t>SAŁATA RZYMSKA</t>
  </si>
  <si>
    <t>MLEKO 2% 1 L MLEKOWITA</t>
  </si>
  <si>
    <t>SER GOUDA  MLEKOWITA</t>
  </si>
  <si>
    <t>JOGURT GRECKI 400G MLEKOWITA</t>
  </si>
  <si>
    <t>TWARÓG PÓŁTŁUSTY GÓRA</t>
  </si>
  <si>
    <t>MLECZKO KOKOSOWE 400 G MK</t>
  </si>
  <si>
    <t>MIESZANKA CHIŃSKA 2,5 KG</t>
  </si>
  <si>
    <t>WIŚNIA 2,5 KG</t>
  </si>
  <si>
    <t>BRZOSKWINIE 2,5 kg</t>
  </si>
  <si>
    <t>MORELA 2,5 kg</t>
  </si>
  <si>
    <t>AGREST 2,5 kg</t>
  </si>
  <si>
    <t>WŁOSZCZYZNA 2,5 KG</t>
  </si>
  <si>
    <t>MIĘSO TRYBOWANE Z/S</t>
  </si>
  <si>
    <t>CZOSNEK GRANULOWANY-20G-APPETITA</t>
  </si>
  <si>
    <t>GAŁKA MUSZKATOŁOWA-8G-APPETITA</t>
  </si>
  <si>
    <t>OREGANO-10G-APPETITA</t>
  </si>
  <si>
    <t>ZIOŁA PROWANSALSKIE-10G-APPETITA</t>
  </si>
  <si>
    <t>KURKUMA- 20G-APPETITA</t>
  </si>
  <si>
    <t>CURRY 20G-APPETITA</t>
  </si>
  <si>
    <t>IMBIR 15 G-APPETITA</t>
  </si>
  <si>
    <t>SODA OCZYSZCZONA 30G-APPETITA</t>
  </si>
  <si>
    <t>OLEJ RZEPAKOWY 1 L-NIEZBĘDNY</t>
  </si>
  <si>
    <t>OLIWIA Z OLIWEK 1L-HUSTESA</t>
  </si>
  <si>
    <t>MUSZTARDA SŁONECZNA 1 KG-FANEX</t>
  </si>
  <si>
    <t>PRZYPRAWA SMAK NATURY WIADRO  3 KG-KUCHAREK</t>
  </si>
  <si>
    <t>ŻUREK STAROPOLSKI 500ML-VITAPOL</t>
  </si>
  <si>
    <t>DROŻDŻE BABUNI- 100G-LESAFFRE</t>
  </si>
  <si>
    <t>BUŁKA TARTA- 450G-MAMUT</t>
  </si>
  <si>
    <t>KOPER SUSZONY-6G-APPETITA</t>
  </si>
  <si>
    <t>NATKA PIETRUSZKI SUSZONA NATKA 6G-APPETITA</t>
  </si>
  <si>
    <t>LIŚĆ LAUROWY-6G-APPETITA</t>
  </si>
  <si>
    <t>LUBCZYK-15 G-APPETITA</t>
  </si>
  <si>
    <t>PIEPRZ ZIOŁOWY-20G-APPETITA</t>
  </si>
  <si>
    <t>PIEPRZ CZARNY-18G-APPETITA</t>
  </si>
  <si>
    <t>FASOLKA BIAŁA PUSZKA 400 G-MK</t>
  </si>
  <si>
    <t>FASOLKA CZERWONA PUSZKA 400 G -MK</t>
  </si>
  <si>
    <t>PAPRYKA SŁODKA WĘDZONA 20 G-APPETITA</t>
  </si>
  <si>
    <t>OCET WINNO-JABŁKOWY 0,5L-JAMAR</t>
  </si>
  <si>
    <t>MAKARON LITERKA-400G-LUBELLA</t>
  </si>
  <si>
    <t>CYNAMON-320G-APPETITA</t>
  </si>
  <si>
    <t>MAKARON KOKARDA-400G-LUBELLA</t>
  </si>
  <si>
    <t>KASZA BULGUR 4*100-MELVIT</t>
  </si>
  <si>
    <t>KASZA PĘCZAK -1 KG-KROS</t>
  </si>
  <si>
    <t>KASZA KUSKUS 250G-SANTE</t>
  </si>
  <si>
    <t>SOCZEWICA ZIELONA-MELVIT</t>
  </si>
  <si>
    <t>SOCZEWICA CZERWONA SUCHA 1KG-SANTE</t>
  </si>
  <si>
    <t>MAKARON ZACIERKA-250G-CZANIECKI</t>
  </si>
  <si>
    <t>CUKIER TRZCINOWY 1 KG-SANTE</t>
  </si>
  <si>
    <t>CUKIER PUDER-400G-DIAMANT</t>
  </si>
  <si>
    <t>CUKIER WANILIOWY- 16 gr-DR.OETKER</t>
  </si>
  <si>
    <t>BRZOSKWINIE W SYROPIE 820 gr-MK</t>
  </si>
  <si>
    <t>MĄKA TORT.TYP 450-1KG-POLSKIE MŁYNY</t>
  </si>
  <si>
    <t>MĄKA ZIEMNIACZANA-500G-KUPIEC</t>
  </si>
  <si>
    <t>KASZA MANNA BŁYSKAWICZNA 500 G-KUPIEC</t>
  </si>
  <si>
    <t>ZIELE ANGIELSKIE CAŁE-15G-APPETITA</t>
  </si>
  <si>
    <t>CEBULA PRAŻONA 1 KG HELCOM</t>
  </si>
  <si>
    <t>PIEPRZ CYTRYNOWY 20G-PRYMAT</t>
  </si>
  <si>
    <t>KASZA GRYCZANA 1 KG-KROS</t>
  </si>
  <si>
    <t>MAKARON LAZANIA 500G- BARILLA</t>
  </si>
  <si>
    <t>POMIDORY SUSZONE W OLEJU 280G-ROLNIK</t>
  </si>
  <si>
    <t>MAKARON GWIAZDKA- 250G-CZANIECKI</t>
  </si>
  <si>
    <t>GROCH ŁUSKANY POŁÓWKI 400G-MELVIT</t>
  </si>
  <si>
    <t>BUŁKA TARTA TYPU JAPOŃSKIEGO PANKO 200 gr-PAMAPOL</t>
  </si>
  <si>
    <t xml:space="preserve"> KASZA JĘCZMIENNA 1 KG-KROS</t>
  </si>
  <si>
    <t>PAPRYKA  SŁODKA-20G-PRYMAT</t>
  </si>
  <si>
    <t>CIECIERZYCA  400 GR-ORZESZEK</t>
  </si>
  <si>
    <t>KUKURYDZA PUSZKA 400 GR-KWIDZYN</t>
  </si>
  <si>
    <t>RYŻ 1 KG -KROS</t>
  </si>
  <si>
    <t xml:space="preserve">KAPUSTA BIAŁA GŁÓWKA </t>
  </si>
  <si>
    <t>BURAKI CZERWONE</t>
  </si>
  <si>
    <t>MIÓD LIPOWY 1200 g</t>
  </si>
  <si>
    <t>MIÓD WIELOKWIATOWY 1200 g</t>
  </si>
  <si>
    <t>MASŁO EXTRA200G(MIN. 82%)RAWICZ</t>
  </si>
  <si>
    <t>MAKARON DOMOWY RYŻ 250 GR-CZANIECKI</t>
  </si>
  <si>
    <t>MAKARON RURKI PENNE 500G -LUBELLA</t>
  </si>
  <si>
    <t>MAKARON ŁAZANKI 500G- LUBELLA</t>
  </si>
  <si>
    <t>RYŻ PARABOILED 4*100GR-CENOS</t>
  </si>
  <si>
    <t>HERBATA MIĘTOWA EKSPRESOWA 28G-POSTI</t>
  </si>
  <si>
    <t>MAKARON NITKA CIETA 500G Z DODATKIEM JAJ-LUBELLA</t>
  </si>
  <si>
    <t>ZIEMNIAKI MŁODE (W SEZONIE)</t>
  </si>
  <si>
    <t>ZIEMNIAKI ODMIANA VINETA LUB GALA</t>
  </si>
  <si>
    <t>BOCZEK PASKI</t>
  </si>
  <si>
    <t xml:space="preserve">MIELONE Z ŁOPATKI 380 G .(KRAJ POCH. - POLSKA) </t>
  </si>
  <si>
    <t xml:space="preserve">ŁOPATKA WIEPRZOWA B/K, B/S GAT. I, W CAŁOŚCI (KRAJ POCH. -POLSKA) </t>
  </si>
  <si>
    <t>SZYNKA KULKA EXTRA, W CAŁOŚCI (KRAJ POCH. - POLSKA)</t>
  </si>
  <si>
    <t>SCHAB B. KOŚCI GAT.I,  W KAWAŁKU (KRAJ POCH. - POLSKA)</t>
  </si>
  <si>
    <t xml:space="preserve"> POLĘDWICA ŚWIEŻA, W CAŁOŚCI (KRAJ POCH. - POLSKA)</t>
  </si>
  <si>
    <t>KARKÓWKA ŚWIEŻA, W CAŁOŚCI (KRAJ POCH. - POLSKA)</t>
  </si>
  <si>
    <t xml:space="preserve"> KIEŁBASA PODWAWELSKA, ZAW.MIĘSA NIE MNIEJ NIŻ 75%</t>
  </si>
  <si>
    <t>MIESZANKA EURO-MIX 2,5 KG</t>
  </si>
  <si>
    <t>MARCHEWKA JUNIOR- 2,5 KG</t>
  </si>
  <si>
    <t>SZPINAK MIELONY-  2,5 KG</t>
  </si>
  <si>
    <t>CHLEB SŁONECZNIKOWY 500 GR</t>
  </si>
  <si>
    <t>CHLEB PEŁNOZIARNISTY 500 GR</t>
  </si>
  <si>
    <t>PORCJE ROSOŁOWE ŚWIEŻE</t>
  </si>
  <si>
    <t>FASOLKA SZPARAGOWA ZIELONA CIĘTA 2,5KG</t>
  </si>
  <si>
    <t>RYBA MIRUNA  B/S (TAFLA 6,8 KG)</t>
  </si>
  <si>
    <t xml:space="preserve">     </t>
  </si>
  <si>
    <t>ŚMIETANA 12%  UHT 500 ML ŁOWICZ</t>
  </si>
  <si>
    <t>MIÓD RZEPAKOWY 1200 g</t>
  </si>
  <si>
    <t>TYMIANEK SUSZONY 10 GR</t>
  </si>
  <si>
    <t>MAKARON PIÓRKA PEŁNE ZIARNA 400GR LUBELLA</t>
  </si>
  <si>
    <t>MAKARON ŚWIDERKI-400GR-LUBELLA</t>
  </si>
  <si>
    <t>OGÓRKI KONSERWOWE-0,9ML-GLOBAL</t>
  </si>
  <si>
    <t>PASSATTA WŁOSKA 500gr -DAWTONA</t>
  </si>
  <si>
    <t>PAPRYKA KONSERWOWA SŁODKA 0,9L</t>
  </si>
  <si>
    <t>MAKARON SPAGHETTI 0,500 KG Z PSZENICY DURUM Z DOD JAJ-LUBELLA</t>
  </si>
  <si>
    <t>BAZYLIA-10G-APPETITA</t>
  </si>
  <si>
    <t>SOS SOJOWY TAO TAO 150ML</t>
  </si>
  <si>
    <t>KASZA JAGLANA 400G-ORZESZEK</t>
  </si>
  <si>
    <t>PAPRYKA MROZONA CZERWONA 2,5KG</t>
  </si>
  <si>
    <t>KAP.KISZONA 1 KG</t>
  </si>
  <si>
    <t>OGÓREK KISZONY 1 KG</t>
  </si>
  <si>
    <t xml:space="preserve"> </t>
  </si>
  <si>
    <t>LOSOŚ FILET SUR.Z/S VAC 1,4-1,8 KG</t>
  </si>
  <si>
    <t>SÓL NISKOSODOWA Z POTASEM I MAGNEZEM 1KG</t>
  </si>
  <si>
    <t>BLOCZEK ŚMIETANKOWY 90G HOCHLAND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</si>
</sst>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rgb="FF000000"/>
      <name val="Calibri"/>
      <family val="2"/>
      <charset val="238"/>
    </font>
    <font>
      <i/>
      <sz val="9"/>
      <color rgb="FF000000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</font>
    <font>
      <sz val="10"/>
      <name val="Arial"/>
      <family val="2"/>
      <charset val="238"/>
    </font>
    <font>
      <sz val="11"/>
      <color rgb="FF800080"/>
      <name val="Czcionka tekstu podstawowego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rgb="FFFF8080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7" fillId="0" borderId="0"/>
    <xf numFmtId="0" fontId="8" fillId="3" borderId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/>
    <xf numFmtId="0" fontId="0" fillId="0" borderId="2" xfId="0" applyBorder="1"/>
    <xf numFmtId="2" fontId="0" fillId="0" borderId="2" xfId="0" applyNumberFormat="1" applyBorder="1"/>
    <xf numFmtId="2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2" fontId="0" fillId="0" borderId="2" xfId="0" applyNumberFormat="1" applyBorder="1" applyAlignment="1">
      <alignment horizontal="right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9" fontId="0" fillId="0" borderId="2" xfId="0" applyNumberFormat="1" applyBorder="1"/>
    <xf numFmtId="9" fontId="0" fillId="0" borderId="2" xfId="0" applyNumberFormat="1" applyBorder="1" applyAlignment="1">
      <alignment horizontal="right"/>
    </xf>
    <xf numFmtId="0" fontId="0" fillId="2" borderId="2" xfId="0" applyFill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horizontal="center"/>
    </xf>
    <xf numFmtId="0" fontId="9" fillId="0" borderId="0" xfId="0" applyFont="1" applyAlignment="1">
      <alignment wrapText="1"/>
    </xf>
    <xf numFmtId="2" fontId="0" fillId="2" borderId="0" xfId="0" applyNumberFormat="1" applyFill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2" fontId="0" fillId="2" borderId="2" xfId="0" applyNumberFormat="1" applyFill="1" applyBorder="1" applyAlignment="1">
      <alignment horizontal="right"/>
    </xf>
    <xf numFmtId="2" fontId="0" fillId="2" borderId="2" xfId="0" applyNumberFormat="1" applyFill="1" applyBorder="1"/>
    <xf numFmtId="0" fontId="0" fillId="2" borderId="0" xfId="0" applyFill="1"/>
    <xf numFmtId="0" fontId="0" fillId="2" borderId="2" xfId="0" applyFill="1" applyBorder="1" applyAlignment="1">
      <alignment wrapText="1"/>
    </xf>
    <xf numFmtId="9" fontId="0" fillId="2" borderId="2" xfId="0" applyNumberFormat="1" applyFill="1" applyBorder="1" applyAlignment="1">
      <alignment horizontal="right"/>
    </xf>
    <xf numFmtId="9" fontId="0" fillId="2" borderId="2" xfId="0" applyNumberFormat="1" applyFill="1" applyBorder="1"/>
    <xf numFmtId="2" fontId="0" fillId="0" borderId="2" xfId="0" applyNumberFormat="1" applyBorder="1" applyAlignment="1"/>
    <xf numFmtId="0" fontId="0" fillId="0" borderId="2" xfId="0" applyFont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9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7" fillId="0" borderId="0" xfId="1" applyAlignment="1"/>
    <xf numFmtId="0" fontId="0" fillId="0" borderId="0" xfId="0" applyAlignment="1">
      <alignment horizontal="left" vertical="center"/>
    </xf>
    <xf numFmtId="0" fontId="0" fillId="0" borderId="0" xfId="0" applyAlignment="1"/>
    <xf numFmtId="0" fontId="0" fillId="0" borderId="0" xfId="0" applyBorder="1"/>
    <xf numFmtId="2" fontId="0" fillId="0" borderId="0" xfId="0" applyNumberFormat="1" applyBorder="1"/>
    <xf numFmtId="2" fontId="4" fillId="0" borderId="0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</cellXfs>
  <cellStyles count="3">
    <cellStyle name="Normalny" xfId="0" builtinId="0"/>
    <cellStyle name="Normalny 2" xfId="1"/>
    <cellStyle name="Tekst objaśnieni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opLeftCell="A4" workbookViewId="0">
      <selection activeCell="E7" sqref="E7:G8"/>
    </sheetView>
  </sheetViews>
  <sheetFormatPr defaultColWidth="8.7109375" defaultRowHeight="15"/>
  <cols>
    <col min="1" max="1" width="3.5703125" customWidth="1"/>
    <col min="2" max="2" width="20.42578125" customWidth="1"/>
    <col min="3" max="3" width="12" customWidth="1"/>
    <col min="4" max="4" width="16.85546875" customWidth="1"/>
    <col min="5" max="5" width="12.5703125" customWidth="1"/>
    <col min="6" max="6" width="13" customWidth="1"/>
    <col min="7" max="7" width="12.42578125" customWidth="1"/>
    <col min="8" max="8" width="11.140625" customWidth="1"/>
    <col min="9" max="9" width="13.42578125" customWidth="1"/>
    <col min="10" max="10" width="9" customWidth="1"/>
    <col min="11" max="11" width="13.7109375" customWidth="1"/>
  </cols>
  <sheetData>
    <row r="1" spans="1:14" ht="18.75">
      <c r="D1" s="11" t="s">
        <v>86</v>
      </c>
      <c r="E1" s="11"/>
      <c r="F1" s="11"/>
      <c r="G1" s="11"/>
    </row>
    <row r="2" spans="1:14" ht="18.75">
      <c r="D2" s="11" t="s">
        <v>87</v>
      </c>
      <c r="E2" s="11"/>
      <c r="F2" s="11"/>
      <c r="G2" s="11"/>
    </row>
    <row r="3" spans="1:14" ht="37.5" customHeight="1">
      <c r="A3" s="48" t="s">
        <v>2</v>
      </c>
      <c r="B3" s="48"/>
      <c r="C3" s="48"/>
      <c r="D3" s="50" t="s">
        <v>88</v>
      </c>
      <c r="E3" s="50"/>
      <c r="F3" s="50"/>
      <c r="G3" s="10"/>
      <c r="H3" s="10"/>
      <c r="I3" s="10"/>
      <c r="J3" s="10"/>
      <c r="K3" s="10"/>
      <c r="L3" s="10"/>
      <c r="M3" s="10"/>
      <c r="N3" s="10"/>
    </row>
    <row r="4" spans="1:14">
      <c r="A4" s="48" t="s">
        <v>4</v>
      </c>
      <c r="B4" s="48"/>
      <c r="C4" s="48"/>
    </row>
    <row r="5" spans="1:14" ht="15.75">
      <c r="A5" s="49"/>
      <c r="B5" s="49"/>
      <c r="C5" s="49"/>
      <c r="D5" s="49"/>
      <c r="E5" s="49"/>
      <c r="F5" s="49"/>
      <c r="G5" s="49"/>
      <c r="H5" s="49"/>
      <c r="I5" s="49"/>
    </row>
    <row r="6" spans="1:14" s="9" customFormat="1" ht="61.5" customHeight="1">
      <c r="A6" s="7" t="s">
        <v>5</v>
      </c>
      <c r="B6" s="7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1"/>
      <c r="K6" s="2"/>
    </row>
    <row r="7" spans="1:14" s="36" customFormat="1" ht="30">
      <c r="A7" s="31">
        <v>1</v>
      </c>
      <c r="B7" s="25" t="s">
        <v>191</v>
      </c>
      <c r="C7" s="32" t="s">
        <v>22</v>
      </c>
      <c r="D7" s="33">
        <v>2744</v>
      </c>
      <c r="E7" s="38"/>
      <c r="F7" s="34"/>
      <c r="G7" s="34"/>
      <c r="H7" s="35">
        <f>SUM(D7*F7)</f>
        <v>0</v>
      </c>
      <c r="I7" s="35">
        <f>SUM(D7*G7)</f>
        <v>0</v>
      </c>
      <c r="K7" s="30"/>
    </row>
    <row r="8" spans="1:14" ht="30">
      <c r="A8" s="4">
        <v>2</v>
      </c>
      <c r="B8" s="22" t="s">
        <v>190</v>
      </c>
      <c r="C8" s="17" t="s">
        <v>22</v>
      </c>
      <c r="D8" s="4">
        <v>270</v>
      </c>
      <c r="E8" s="18"/>
      <c r="F8" s="4"/>
      <c r="G8" s="4"/>
      <c r="H8" s="35">
        <f>SUM(D8*F8)</f>
        <v>0</v>
      </c>
      <c r="I8" s="35">
        <f>SUM(D8*G8)</f>
        <v>0</v>
      </c>
      <c r="J8" s="6"/>
      <c r="K8" s="6"/>
    </row>
    <row r="9" spans="1:14">
      <c r="A9" s="4">
        <v>3</v>
      </c>
      <c r="B9" s="16"/>
      <c r="C9" s="4"/>
      <c r="D9" s="4"/>
      <c r="E9" s="4"/>
      <c r="F9" s="4"/>
      <c r="G9" s="4"/>
      <c r="H9" s="4"/>
      <c r="I9" s="4"/>
      <c r="J9" s="6"/>
      <c r="K9" s="6"/>
    </row>
    <row r="10" spans="1:14">
      <c r="H10" s="5">
        <f>SUM(H7:H9)</f>
        <v>0</v>
      </c>
      <c r="I10" s="5">
        <f>SUM(I7:I9)</f>
        <v>0</v>
      </c>
    </row>
    <row r="15" spans="1:14">
      <c r="D15" t="s">
        <v>15</v>
      </c>
      <c r="H15" t="s">
        <v>16</v>
      </c>
    </row>
    <row r="16" spans="1:14">
      <c r="H16" s="48" t="s">
        <v>17</v>
      </c>
      <c r="I16" s="48"/>
    </row>
  </sheetData>
  <mergeCells count="5">
    <mergeCell ref="H16:I16"/>
    <mergeCell ref="A3:C3"/>
    <mergeCell ref="D3:F3"/>
    <mergeCell ref="A4:C4"/>
    <mergeCell ref="A5:I5"/>
  </mergeCells>
  <pageMargins left="0.25" right="0.25" top="0.75" bottom="0.75" header="0.3" footer="0.3"/>
  <pageSetup paperSize="9" scale="6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7" sqref="E7:G8"/>
    </sheetView>
  </sheetViews>
  <sheetFormatPr defaultColWidth="8.7109375" defaultRowHeight="15"/>
  <cols>
    <col min="1" max="1" width="3.5703125" customWidth="1"/>
    <col min="2" max="2" width="28" customWidth="1"/>
    <col min="3" max="3" width="12" customWidth="1"/>
    <col min="4" max="4" width="16.85546875" customWidth="1"/>
    <col min="5" max="5" width="12.5703125" customWidth="1"/>
    <col min="6" max="6" width="13" customWidth="1"/>
    <col min="7" max="7" width="12.42578125" customWidth="1"/>
    <col min="8" max="8" width="11.140625" customWidth="1"/>
    <col min="9" max="9" width="13.42578125" customWidth="1"/>
    <col min="10" max="10" width="9" customWidth="1"/>
    <col min="11" max="11" width="13.7109375" customWidth="1"/>
  </cols>
  <sheetData>
    <row r="1" spans="1:14" ht="18.75">
      <c r="D1" s="11" t="s">
        <v>89</v>
      </c>
      <c r="E1" s="11"/>
      <c r="F1" s="11"/>
      <c r="G1" s="11"/>
    </row>
    <row r="2" spans="1:14" ht="18.75">
      <c r="D2" s="11" t="s">
        <v>98</v>
      </c>
      <c r="E2" s="11"/>
      <c r="F2" s="53"/>
      <c r="G2" s="54"/>
      <c r="H2" s="54"/>
    </row>
    <row r="3" spans="1:14" ht="37.5" customHeight="1">
      <c r="A3" s="48" t="s">
        <v>2</v>
      </c>
      <c r="B3" s="48"/>
      <c r="C3" s="48"/>
      <c r="D3" s="50" t="s">
        <v>90</v>
      </c>
      <c r="E3" s="50"/>
      <c r="F3" s="50"/>
      <c r="G3" s="10"/>
      <c r="H3" s="10"/>
      <c r="I3" s="10"/>
      <c r="J3" s="10"/>
      <c r="K3" s="10"/>
      <c r="L3" s="10"/>
      <c r="M3" s="10"/>
      <c r="N3" s="10"/>
    </row>
    <row r="4" spans="1:14">
      <c r="A4" s="48" t="s">
        <v>4</v>
      </c>
      <c r="B4" s="48"/>
      <c r="C4" s="48"/>
    </row>
    <row r="5" spans="1:14" ht="15.75">
      <c r="A5" s="49"/>
      <c r="B5" s="49"/>
      <c r="C5" s="49"/>
      <c r="D5" s="49"/>
      <c r="E5" s="49"/>
      <c r="F5" s="49"/>
      <c r="G5" s="49"/>
      <c r="H5" s="49"/>
      <c r="I5" s="49"/>
    </row>
    <row r="6" spans="1:14" s="9" customFormat="1" ht="61.5" customHeight="1">
      <c r="A6" s="7" t="s">
        <v>5</v>
      </c>
      <c r="B6" s="7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1"/>
      <c r="K6" s="2"/>
    </row>
    <row r="7" spans="1:14">
      <c r="A7" s="4">
        <v>1</v>
      </c>
      <c r="B7" s="16" t="s">
        <v>204</v>
      </c>
      <c r="C7" s="17" t="s">
        <v>14</v>
      </c>
      <c r="D7" s="13">
        <v>30</v>
      </c>
      <c r="E7" s="19"/>
      <c r="F7" s="13"/>
      <c r="G7" s="13"/>
      <c r="H7" s="4">
        <f>SUM(D7*F7)</f>
        <v>0</v>
      </c>
      <c r="I7" s="5">
        <f>SUM(D7*G7)</f>
        <v>0</v>
      </c>
      <c r="K7" s="6"/>
    </row>
    <row r="8" spans="1:14">
      <c r="A8" s="4">
        <v>2</v>
      </c>
      <c r="B8" s="16" t="s">
        <v>203</v>
      </c>
      <c r="C8" s="17" t="s">
        <v>14</v>
      </c>
      <c r="D8" s="4">
        <v>30</v>
      </c>
      <c r="E8" s="18"/>
      <c r="F8" s="4"/>
      <c r="G8" s="4"/>
      <c r="H8" s="4">
        <f>SUM(D8*F8)</f>
        <v>0</v>
      </c>
      <c r="I8" s="5">
        <f>SUM(D8*G8)</f>
        <v>0</v>
      </c>
      <c r="J8" s="6"/>
      <c r="K8" s="6"/>
    </row>
    <row r="9" spans="1:14">
      <c r="A9" s="4">
        <v>3</v>
      </c>
      <c r="B9" s="16"/>
      <c r="C9" s="17"/>
      <c r="D9" s="4"/>
      <c r="E9" s="4"/>
      <c r="F9" s="4"/>
      <c r="G9" s="4"/>
      <c r="H9" s="4"/>
      <c r="I9" s="4"/>
      <c r="J9" s="6"/>
      <c r="K9" s="6"/>
    </row>
    <row r="10" spans="1:14">
      <c r="A10" s="4">
        <v>4</v>
      </c>
      <c r="B10" s="16"/>
      <c r="C10" s="17"/>
      <c r="D10" s="4"/>
      <c r="E10" s="4"/>
      <c r="F10" s="4"/>
      <c r="G10" s="4"/>
      <c r="H10" s="4"/>
      <c r="I10" s="4"/>
      <c r="J10" s="6"/>
      <c r="K10" s="6"/>
    </row>
    <row r="11" spans="1:14">
      <c r="H11" s="5">
        <f>SUM(H7:H10)</f>
        <v>0</v>
      </c>
      <c r="I11" s="5">
        <f>SUM(I7:I10)</f>
        <v>0</v>
      </c>
    </row>
    <row r="15" spans="1:14">
      <c r="D15" t="s">
        <v>15</v>
      </c>
      <c r="H15" t="s">
        <v>16</v>
      </c>
    </row>
    <row r="16" spans="1:14">
      <c r="H16" s="48" t="s">
        <v>17</v>
      </c>
      <c r="I16" s="48"/>
    </row>
  </sheetData>
  <mergeCells count="6">
    <mergeCell ref="F2:H2"/>
    <mergeCell ref="H16:I16"/>
    <mergeCell ref="A3:C3"/>
    <mergeCell ref="D3:F3"/>
    <mergeCell ref="A4:C4"/>
    <mergeCell ref="A5:I5"/>
  </mergeCells>
  <pageMargins left="0.25" right="0.25" top="0.75" bottom="0.75" header="0.3" footer="0.3"/>
  <pageSetup paperSize="9" scale="8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workbookViewId="0">
      <selection activeCell="G24" sqref="G24"/>
    </sheetView>
  </sheetViews>
  <sheetFormatPr defaultColWidth="8.7109375" defaultRowHeight="15"/>
  <cols>
    <col min="1" max="1" width="3.5703125" customWidth="1"/>
    <col min="2" max="2" width="26.7109375" customWidth="1"/>
    <col min="3" max="3" width="12" customWidth="1"/>
    <col min="4" max="4" width="16.85546875" customWidth="1"/>
    <col min="5" max="5" width="12.5703125" customWidth="1"/>
    <col min="6" max="6" width="13" customWidth="1"/>
    <col min="7" max="7" width="12.42578125" customWidth="1"/>
    <col min="8" max="8" width="11.140625" customWidth="1"/>
    <col min="9" max="9" width="13.42578125" customWidth="1"/>
    <col min="10" max="10" width="9" customWidth="1"/>
    <col min="11" max="11" width="13.7109375" customWidth="1"/>
  </cols>
  <sheetData>
    <row r="1" spans="1:14" ht="18.75">
      <c r="D1" s="11" t="s">
        <v>91</v>
      </c>
      <c r="E1" s="11"/>
      <c r="F1" s="11"/>
      <c r="G1" s="11"/>
    </row>
    <row r="2" spans="1:14" ht="18.75">
      <c r="D2" s="11" t="s">
        <v>62</v>
      </c>
      <c r="E2" s="11"/>
      <c r="F2" s="11"/>
      <c r="G2" s="11"/>
    </row>
    <row r="3" spans="1:14" ht="37.5" customHeight="1">
      <c r="A3" s="48" t="s">
        <v>2</v>
      </c>
      <c r="B3" s="48"/>
      <c r="C3" s="48"/>
      <c r="D3" s="50" t="s">
        <v>92</v>
      </c>
      <c r="E3" s="50"/>
      <c r="F3" s="50"/>
      <c r="G3" s="10"/>
      <c r="H3" s="10"/>
      <c r="I3" s="10"/>
      <c r="J3" s="10"/>
      <c r="K3" s="10"/>
      <c r="L3" s="10"/>
      <c r="M3" s="10"/>
      <c r="N3" s="10"/>
    </row>
    <row r="4" spans="1:14">
      <c r="A4" s="48" t="s">
        <v>4</v>
      </c>
      <c r="B4" s="48"/>
      <c r="C4" s="48"/>
    </row>
    <row r="5" spans="1:14" ht="15.75">
      <c r="A5" s="49"/>
      <c r="B5" s="49"/>
      <c r="C5" s="49"/>
      <c r="D5" s="49"/>
      <c r="E5" s="49"/>
      <c r="F5" s="49"/>
      <c r="G5" s="49"/>
      <c r="H5" s="49"/>
      <c r="I5" s="49"/>
    </row>
    <row r="6" spans="1:14" s="9" customFormat="1" ht="61.5" customHeight="1">
      <c r="A6" s="7" t="s">
        <v>5</v>
      </c>
      <c r="B6" s="7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1"/>
      <c r="K6" s="2"/>
    </row>
    <row r="7" spans="1:14">
      <c r="A7" s="4">
        <v>1</v>
      </c>
      <c r="B7" s="16" t="s">
        <v>66</v>
      </c>
      <c r="C7" s="17" t="s">
        <v>22</v>
      </c>
      <c r="D7" s="13">
        <v>250</v>
      </c>
      <c r="E7" s="19"/>
      <c r="F7" s="14"/>
      <c r="G7" s="14"/>
      <c r="H7" s="14">
        <f>SUM(D7*F7)</f>
        <v>0</v>
      </c>
      <c r="I7" s="5">
        <f>SUM(D7*G7)</f>
        <v>0</v>
      </c>
      <c r="K7" s="6"/>
    </row>
    <row r="8" spans="1:14">
      <c r="A8" s="4">
        <v>2</v>
      </c>
      <c r="B8" s="16" t="s">
        <v>205</v>
      </c>
      <c r="C8" s="17" t="s">
        <v>22</v>
      </c>
      <c r="D8" s="13">
        <v>200</v>
      </c>
      <c r="E8" s="19"/>
      <c r="F8" s="14"/>
      <c r="G8" s="14"/>
      <c r="H8" s="14">
        <f t="shared" ref="H8:H11" si="0">SUM(D8*F8)</f>
        <v>0</v>
      </c>
      <c r="I8" s="5">
        <f t="shared" ref="I8:I11" si="1">SUM(D8*G8)</f>
        <v>0</v>
      </c>
      <c r="J8" s="6"/>
      <c r="K8" s="6"/>
    </row>
    <row r="9" spans="1:14">
      <c r="A9" s="4">
        <v>4</v>
      </c>
      <c r="B9" s="22" t="s">
        <v>67</v>
      </c>
      <c r="C9" s="17" t="s">
        <v>22</v>
      </c>
      <c r="D9" s="13">
        <v>87</v>
      </c>
      <c r="E9" s="19"/>
      <c r="F9" s="14"/>
      <c r="G9" s="14"/>
      <c r="H9" s="14">
        <f t="shared" si="0"/>
        <v>0</v>
      </c>
      <c r="I9" s="5">
        <f t="shared" si="1"/>
        <v>0</v>
      </c>
      <c r="J9" s="6"/>
      <c r="K9" s="6"/>
    </row>
    <row r="10" spans="1:14">
      <c r="A10" s="4">
        <v>6</v>
      </c>
      <c r="B10" s="24" t="s">
        <v>123</v>
      </c>
      <c r="C10" s="17" t="s">
        <v>22</v>
      </c>
      <c r="D10" s="4">
        <v>60</v>
      </c>
      <c r="E10" s="18"/>
      <c r="F10" s="4"/>
      <c r="G10" s="4"/>
      <c r="H10" s="14">
        <f t="shared" si="0"/>
        <v>0</v>
      </c>
      <c r="I10" s="5">
        <f t="shared" si="1"/>
        <v>0</v>
      </c>
    </row>
    <row r="11" spans="1:14" ht="30">
      <c r="A11" s="4">
        <v>7</v>
      </c>
      <c r="B11" s="24" t="s">
        <v>93</v>
      </c>
      <c r="C11" s="17" t="s">
        <v>22</v>
      </c>
      <c r="D11" s="4">
        <v>90</v>
      </c>
      <c r="E11" s="18"/>
      <c r="F11" s="4"/>
      <c r="G11" s="42"/>
      <c r="H11" s="14">
        <f t="shared" si="0"/>
        <v>0</v>
      </c>
      <c r="I11" s="5">
        <f t="shared" si="1"/>
        <v>0</v>
      </c>
    </row>
    <row r="12" spans="1:14">
      <c r="A12" s="4">
        <v>8</v>
      </c>
      <c r="B12" s="24"/>
      <c r="C12" s="17"/>
      <c r="D12" s="4"/>
      <c r="E12" s="4"/>
      <c r="F12" s="4"/>
      <c r="G12" s="4"/>
      <c r="H12" s="14"/>
      <c r="I12" s="4"/>
    </row>
    <row r="13" spans="1:14">
      <c r="A13" s="4">
        <v>18</v>
      </c>
      <c r="B13" s="4"/>
      <c r="C13" s="4"/>
      <c r="D13" s="4"/>
      <c r="E13" s="4"/>
      <c r="F13" s="4"/>
      <c r="G13" s="4"/>
      <c r="H13" s="5">
        <f>SUM(H7:H12)</f>
        <v>0</v>
      </c>
      <c r="I13" s="5">
        <f>SUM(I7:I12)</f>
        <v>0</v>
      </c>
    </row>
    <row r="19" spans="4:9">
      <c r="D19" t="s">
        <v>15</v>
      </c>
      <c r="H19" t="s">
        <v>16</v>
      </c>
    </row>
    <row r="20" spans="4:9">
      <c r="H20" s="48" t="s">
        <v>17</v>
      </c>
      <c r="I20" s="48"/>
    </row>
  </sheetData>
  <mergeCells count="5">
    <mergeCell ref="A3:C3"/>
    <mergeCell ref="D3:F3"/>
    <mergeCell ref="A4:C4"/>
    <mergeCell ref="A5:I5"/>
    <mergeCell ref="H20:I20"/>
  </mergeCells>
  <pageMargins left="0.25" right="0.25" top="0.75" bottom="0.75" header="0.3" footer="0.3"/>
  <pageSetup paperSize="9" scale="81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zoomScaleNormal="100" workbookViewId="0">
      <selection activeCell="E7" sqref="E7"/>
    </sheetView>
  </sheetViews>
  <sheetFormatPr defaultColWidth="8.7109375" defaultRowHeight="15"/>
  <cols>
    <col min="1" max="1" width="3.5703125" customWidth="1"/>
    <col min="2" max="2" width="18.85546875" customWidth="1"/>
    <col min="3" max="3" width="14.42578125" customWidth="1"/>
    <col min="4" max="4" width="16.85546875" customWidth="1"/>
    <col min="5" max="5" width="12.5703125" customWidth="1"/>
    <col min="6" max="6" width="13" customWidth="1"/>
    <col min="7" max="7" width="12.42578125" customWidth="1"/>
    <col min="8" max="8" width="11.140625" customWidth="1"/>
    <col min="9" max="9" width="13.42578125" customWidth="1"/>
    <col min="10" max="10" width="9" customWidth="1"/>
    <col min="11" max="11" width="13.7109375" customWidth="1"/>
  </cols>
  <sheetData>
    <row r="1" spans="1:14" ht="18.75">
      <c r="D1" s="11" t="s">
        <v>0</v>
      </c>
      <c r="E1" s="11"/>
      <c r="F1" s="11"/>
      <c r="G1" s="11"/>
    </row>
    <row r="2" spans="1:14" ht="18.75">
      <c r="D2" s="11" t="s">
        <v>1</v>
      </c>
      <c r="E2" s="11"/>
      <c r="G2" s="11"/>
    </row>
    <row r="3" spans="1:14" ht="37.5" customHeight="1">
      <c r="A3" s="48" t="s">
        <v>2</v>
      </c>
      <c r="B3" s="48"/>
      <c r="C3" s="48"/>
      <c r="D3" s="50" t="s">
        <v>3</v>
      </c>
      <c r="E3" s="50"/>
      <c r="F3" s="50"/>
      <c r="G3" s="10"/>
      <c r="H3" s="10"/>
      <c r="I3" s="10"/>
      <c r="J3" s="10"/>
      <c r="K3" s="10"/>
      <c r="L3" s="10"/>
      <c r="M3" s="10"/>
      <c r="N3" s="10"/>
    </row>
    <row r="4" spans="1:14">
      <c r="A4" s="48" t="s">
        <v>4</v>
      </c>
      <c r="B4" s="48"/>
      <c r="C4" s="48"/>
    </row>
    <row r="5" spans="1:14" ht="15.75">
      <c r="A5" s="49"/>
      <c r="B5" s="49"/>
      <c r="C5" s="49"/>
      <c r="D5" s="49"/>
      <c r="E5" s="49"/>
      <c r="F5" s="49"/>
      <c r="G5" s="49"/>
      <c r="H5" s="49"/>
      <c r="I5" s="49"/>
    </row>
    <row r="6" spans="1:14" s="9" customFormat="1" ht="61.5" customHeight="1">
      <c r="A6" s="7" t="s">
        <v>5</v>
      </c>
      <c r="B6" s="7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1"/>
      <c r="K6" s="2"/>
    </row>
    <row r="7" spans="1:14">
      <c r="A7" s="4">
        <v>1</v>
      </c>
      <c r="B7" s="41" t="s">
        <v>94</v>
      </c>
      <c r="C7" s="17" t="s">
        <v>71</v>
      </c>
      <c r="D7" s="13">
        <v>1000</v>
      </c>
      <c r="E7" s="19"/>
      <c r="F7" s="13"/>
      <c r="G7" s="14"/>
      <c r="H7" s="5">
        <f>SUM(D7*F7)</f>
        <v>0</v>
      </c>
      <c r="I7" s="5">
        <f>SUM(D7*G7)</f>
        <v>0</v>
      </c>
      <c r="K7" s="6"/>
    </row>
    <row r="8" spans="1:14">
      <c r="A8" s="4">
        <v>2</v>
      </c>
      <c r="B8" s="4"/>
      <c r="C8" s="4"/>
      <c r="D8" s="4"/>
      <c r="E8" s="4"/>
      <c r="F8" s="4"/>
      <c r="G8" s="4"/>
      <c r="H8" s="4"/>
      <c r="I8" s="4"/>
      <c r="J8" s="6"/>
      <c r="K8" s="6"/>
    </row>
    <row r="9" spans="1:14">
      <c r="H9" s="5">
        <f>SUM(H7:H8)</f>
        <v>0</v>
      </c>
      <c r="I9" s="5">
        <f>SUM(I7:I8)</f>
        <v>0</v>
      </c>
    </row>
    <row r="13" spans="1:14">
      <c r="D13" t="s">
        <v>15</v>
      </c>
      <c r="H13" t="s">
        <v>16</v>
      </c>
    </row>
    <row r="14" spans="1:14">
      <c r="H14" s="48" t="s">
        <v>17</v>
      </c>
      <c r="I14" s="48"/>
    </row>
    <row r="18" spans="2:15">
      <c r="C18" s="55"/>
      <c r="D18" s="55"/>
      <c r="E18" s="55"/>
    </row>
    <row r="19" spans="2:15">
      <c r="C19" s="55"/>
      <c r="D19" s="55"/>
      <c r="E19" s="55"/>
    </row>
    <row r="20" spans="2:15">
      <c r="C20" s="55"/>
      <c r="D20" s="55"/>
      <c r="E20" s="55"/>
    </row>
    <row r="21" spans="2:15">
      <c r="C21" s="56"/>
      <c r="D21" s="56"/>
      <c r="E21" s="55"/>
    </row>
    <row r="22" spans="2:15">
      <c r="C22" s="56"/>
      <c r="D22" s="56"/>
      <c r="E22" s="55"/>
    </row>
    <row r="23" spans="2:15">
      <c r="C23" s="56"/>
      <c r="D23" s="56"/>
      <c r="E23" s="55"/>
    </row>
    <row r="24" spans="2:15">
      <c r="C24" s="56"/>
      <c r="D24" s="56"/>
      <c r="E24" s="55"/>
      <c r="O24" t="s">
        <v>224</v>
      </c>
    </row>
    <row r="25" spans="2:15">
      <c r="C25" s="56"/>
      <c r="D25" s="56"/>
      <c r="E25" s="55"/>
    </row>
    <row r="26" spans="2:15">
      <c r="C26" s="56"/>
      <c r="D26" s="56"/>
      <c r="E26" s="55"/>
    </row>
    <row r="27" spans="2:15">
      <c r="C27" s="56"/>
      <c r="D27" s="56"/>
      <c r="E27" s="55"/>
    </row>
    <row r="28" spans="2:15">
      <c r="B28" s="55"/>
      <c r="C28" s="56"/>
      <c r="D28" s="56"/>
      <c r="E28" s="55"/>
    </row>
    <row r="29" spans="2:15">
      <c r="B29" s="55"/>
      <c r="C29" s="55"/>
      <c r="D29" s="55"/>
      <c r="E29" s="55"/>
    </row>
    <row r="30" spans="2:15">
      <c r="B30" s="55"/>
      <c r="C30" s="56"/>
      <c r="D30" s="56"/>
      <c r="E30" s="55"/>
    </row>
    <row r="31" spans="2:15" ht="18.75">
      <c r="B31" s="59"/>
      <c r="C31" s="57"/>
      <c r="D31" s="58"/>
      <c r="E31" s="55"/>
    </row>
    <row r="32" spans="2:15">
      <c r="B32" s="55"/>
      <c r="C32" s="55"/>
      <c r="D32" s="55"/>
      <c r="E32" s="55"/>
    </row>
    <row r="33" spans="2:2">
      <c r="B33" s="55"/>
    </row>
  </sheetData>
  <mergeCells count="5">
    <mergeCell ref="H14:I14"/>
    <mergeCell ref="A3:C3"/>
    <mergeCell ref="A5:I5"/>
    <mergeCell ref="A4:C4"/>
    <mergeCell ref="D3:F3"/>
  </mergeCells>
  <pageMargins left="0.25" right="0.25" top="0.75" bottom="0.75" header="0.3" footer="0.3"/>
  <pageSetup paperSize="9" scale="56" firstPageNumber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opLeftCell="A4" zoomScaleNormal="100" workbookViewId="0">
      <selection activeCell="E7" sqref="E7:G16"/>
    </sheetView>
  </sheetViews>
  <sheetFormatPr defaultColWidth="8.7109375" defaultRowHeight="15"/>
  <cols>
    <col min="1" max="1" width="3.5703125" customWidth="1"/>
    <col min="2" max="2" width="32" customWidth="1"/>
    <col min="3" max="3" width="12" customWidth="1"/>
    <col min="4" max="4" width="16.85546875" customWidth="1"/>
    <col min="5" max="5" width="12.5703125" customWidth="1"/>
    <col min="6" max="6" width="13" customWidth="1"/>
    <col min="7" max="7" width="12.42578125" customWidth="1"/>
    <col min="8" max="8" width="11.140625" customWidth="1"/>
    <col min="9" max="9" width="13.42578125" customWidth="1"/>
    <col min="10" max="10" width="9" customWidth="1"/>
    <col min="11" max="11" width="13.7109375" customWidth="1"/>
  </cols>
  <sheetData>
    <row r="1" spans="1:14" ht="18.75">
      <c r="D1" s="11" t="s">
        <v>18</v>
      </c>
      <c r="E1" s="11"/>
      <c r="F1" s="11"/>
      <c r="G1" s="11"/>
    </row>
    <row r="2" spans="1:14" ht="18.75">
      <c r="D2" s="11" t="s">
        <v>19</v>
      </c>
      <c r="E2" s="11"/>
      <c r="F2" s="28"/>
      <c r="G2" s="11"/>
    </row>
    <row r="3" spans="1:14" ht="37.5" customHeight="1">
      <c r="A3" s="48" t="s">
        <v>2</v>
      </c>
      <c r="B3" s="48"/>
      <c r="C3" s="48"/>
      <c r="D3" s="50" t="s">
        <v>20</v>
      </c>
      <c r="E3" s="50"/>
      <c r="F3" s="50"/>
      <c r="G3" s="10"/>
      <c r="H3" s="10"/>
      <c r="I3" s="10"/>
      <c r="J3" s="10"/>
      <c r="K3" s="10"/>
      <c r="L3" s="10"/>
      <c r="M3" s="10"/>
      <c r="N3" s="10"/>
    </row>
    <row r="4" spans="1:14">
      <c r="A4" s="48" t="s">
        <v>4</v>
      </c>
      <c r="B4" s="48"/>
      <c r="C4" s="48"/>
    </row>
    <row r="5" spans="1:14" ht="15.75">
      <c r="A5" s="49"/>
      <c r="B5" s="49"/>
      <c r="C5" s="49"/>
      <c r="D5" s="49"/>
      <c r="E5" s="49"/>
      <c r="F5" s="49"/>
      <c r="G5" s="49"/>
      <c r="H5" s="49"/>
      <c r="I5" s="49"/>
    </row>
    <row r="6" spans="1:14" s="9" customFormat="1" ht="61.5" customHeight="1">
      <c r="A6" s="7" t="s">
        <v>5</v>
      </c>
      <c r="B6" s="7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1"/>
      <c r="K6" s="2"/>
    </row>
    <row r="7" spans="1:14">
      <c r="A7" s="4">
        <v>1</v>
      </c>
      <c r="B7" s="16" t="s">
        <v>21</v>
      </c>
      <c r="C7" s="17" t="s">
        <v>22</v>
      </c>
      <c r="D7" s="13">
        <v>1200</v>
      </c>
      <c r="E7" s="19"/>
      <c r="F7" s="14"/>
      <c r="G7" s="14"/>
      <c r="H7" s="5">
        <f>SUM(D7*F7)</f>
        <v>0</v>
      </c>
      <c r="I7" s="5">
        <f>SUM(D7*G7)</f>
        <v>0</v>
      </c>
      <c r="K7" s="6"/>
    </row>
    <row r="8" spans="1:14">
      <c r="A8" s="4">
        <v>2</v>
      </c>
      <c r="B8" s="16" t="s">
        <v>23</v>
      </c>
      <c r="C8" s="17" t="s">
        <v>22</v>
      </c>
      <c r="D8" s="13">
        <v>400</v>
      </c>
      <c r="E8" s="19"/>
      <c r="F8" s="14"/>
      <c r="G8" s="14"/>
      <c r="H8" s="5">
        <f t="shared" ref="H8:H16" si="0">SUM(D8*F8)</f>
        <v>0</v>
      </c>
      <c r="I8" s="5">
        <f t="shared" ref="I8:I16" si="1">SUM(D8*G8)</f>
        <v>0</v>
      </c>
      <c r="J8" s="6"/>
      <c r="K8" s="6"/>
    </row>
    <row r="9" spans="1:14">
      <c r="A9" s="4">
        <v>3</v>
      </c>
      <c r="B9" s="16" t="s">
        <v>24</v>
      </c>
      <c r="C9" s="17" t="s">
        <v>22</v>
      </c>
      <c r="D9" s="13">
        <v>30</v>
      </c>
      <c r="E9" s="19"/>
      <c r="F9" s="14"/>
      <c r="G9" s="14"/>
      <c r="H9" s="5">
        <f t="shared" si="0"/>
        <v>0</v>
      </c>
      <c r="I9" s="5">
        <f t="shared" si="1"/>
        <v>0</v>
      </c>
      <c r="J9" s="6"/>
      <c r="K9" s="6"/>
    </row>
    <row r="10" spans="1:14">
      <c r="A10" s="4">
        <v>4</v>
      </c>
      <c r="B10" s="16" t="s">
        <v>25</v>
      </c>
      <c r="C10" s="17" t="s">
        <v>22</v>
      </c>
      <c r="D10" s="13">
        <v>155</v>
      </c>
      <c r="E10" s="19"/>
      <c r="F10" s="14"/>
      <c r="G10" s="14"/>
      <c r="H10" s="5">
        <f t="shared" si="0"/>
        <v>0</v>
      </c>
      <c r="I10" s="5">
        <f t="shared" si="1"/>
        <v>0</v>
      </c>
      <c r="J10" s="6"/>
      <c r="K10" s="6"/>
    </row>
    <row r="11" spans="1:14">
      <c r="A11" s="4">
        <v>5</v>
      </c>
      <c r="B11" s="16" t="s">
        <v>26</v>
      </c>
      <c r="C11" s="17" t="s">
        <v>14</v>
      </c>
      <c r="D11" s="13">
        <v>2000</v>
      </c>
      <c r="E11" s="19"/>
      <c r="F11" s="14"/>
      <c r="G11" s="14"/>
      <c r="H11" s="5">
        <f t="shared" si="0"/>
        <v>0</v>
      </c>
      <c r="I11" s="5">
        <f t="shared" si="1"/>
        <v>0</v>
      </c>
      <c r="J11" s="6"/>
      <c r="K11" s="6"/>
    </row>
    <row r="12" spans="1:14">
      <c r="A12" s="4">
        <v>6</v>
      </c>
      <c r="B12" s="16" t="s">
        <v>27</v>
      </c>
      <c r="C12" s="17" t="s">
        <v>22</v>
      </c>
      <c r="D12" s="13">
        <v>150</v>
      </c>
      <c r="E12" s="19"/>
      <c r="F12" s="40"/>
      <c r="G12" s="40"/>
      <c r="H12" s="5">
        <f t="shared" si="0"/>
        <v>0</v>
      </c>
      <c r="I12" s="5">
        <f t="shared" si="1"/>
        <v>0</v>
      </c>
      <c r="J12" s="6"/>
      <c r="K12" s="6"/>
    </row>
    <row r="13" spans="1:14">
      <c r="A13" s="4">
        <v>7</v>
      </c>
      <c r="B13" s="16" t="s">
        <v>28</v>
      </c>
      <c r="C13" s="17" t="s">
        <v>22</v>
      </c>
      <c r="D13" s="13">
        <v>120</v>
      </c>
      <c r="E13" s="19"/>
      <c r="F13" s="14"/>
      <c r="G13" s="14"/>
      <c r="H13" s="5">
        <f t="shared" si="0"/>
        <v>0</v>
      </c>
      <c r="I13" s="5">
        <f t="shared" si="1"/>
        <v>0</v>
      </c>
      <c r="J13" s="6"/>
      <c r="K13" s="6"/>
    </row>
    <row r="14" spans="1:14">
      <c r="A14" s="4">
        <v>8</v>
      </c>
      <c r="B14" s="16" t="s">
        <v>29</v>
      </c>
      <c r="C14" s="17" t="s">
        <v>22</v>
      </c>
      <c r="D14" s="13">
        <v>160</v>
      </c>
      <c r="E14" s="19"/>
      <c r="F14" s="14"/>
      <c r="G14" s="14"/>
      <c r="H14" s="5">
        <f t="shared" si="0"/>
        <v>0</v>
      </c>
      <c r="I14" s="5">
        <f t="shared" si="1"/>
        <v>0</v>
      </c>
      <c r="J14" s="6"/>
      <c r="K14" s="6"/>
    </row>
    <row r="15" spans="1:14">
      <c r="A15" s="4">
        <v>9</v>
      </c>
      <c r="B15" s="16" t="s">
        <v>30</v>
      </c>
      <c r="C15" s="17" t="s">
        <v>22</v>
      </c>
      <c r="D15" s="13">
        <v>596</v>
      </c>
      <c r="E15" s="19"/>
      <c r="F15" s="14"/>
      <c r="G15" s="14"/>
      <c r="H15" s="5">
        <f t="shared" si="0"/>
        <v>0</v>
      </c>
      <c r="I15" s="5">
        <f t="shared" si="1"/>
        <v>0</v>
      </c>
      <c r="J15" s="6"/>
      <c r="K15" s="6"/>
    </row>
    <row r="16" spans="1:14">
      <c r="A16" s="4">
        <v>10</v>
      </c>
      <c r="B16" s="16" t="s">
        <v>31</v>
      </c>
      <c r="C16" s="17" t="s">
        <v>22</v>
      </c>
      <c r="D16" s="4">
        <v>350</v>
      </c>
      <c r="E16" s="18"/>
      <c r="F16" s="14"/>
      <c r="G16" s="14"/>
      <c r="H16" s="5">
        <f t="shared" si="0"/>
        <v>0</v>
      </c>
      <c r="I16" s="5">
        <f t="shared" si="1"/>
        <v>0</v>
      </c>
    </row>
    <row r="17" spans="1:12">
      <c r="A17" s="4">
        <v>11</v>
      </c>
      <c r="B17" s="16"/>
      <c r="C17" s="17"/>
      <c r="D17" s="4"/>
      <c r="E17" s="4"/>
      <c r="F17" s="4"/>
      <c r="G17" s="4"/>
      <c r="H17" s="4"/>
      <c r="I17" s="4"/>
    </row>
    <row r="18" spans="1:12">
      <c r="A18" s="4">
        <v>12</v>
      </c>
      <c r="B18" s="16"/>
      <c r="C18" s="17"/>
      <c r="D18" s="4"/>
      <c r="E18" s="4"/>
      <c r="F18" s="4"/>
      <c r="G18" s="4"/>
      <c r="H18" s="4"/>
      <c r="I18" s="4"/>
      <c r="L18" t="s">
        <v>208</v>
      </c>
    </row>
    <row r="19" spans="1:12">
      <c r="A19" s="4">
        <v>13</v>
      </c>
      <c r="B19" s="16"/>
      <c r="C19" s="4"/>
      <c r="D19" s="4"/>
      <c r="E19" s="4"/>
      <c r="F19" s="4"/>
      <c r="G19" s="4"/>
      <c r="H19" s="4"/>
      <c r="I19" s="4"/>
    </row>
    <row r="20" spans="1:12">
      <c r="A20" s="4">
        <v>14</v>
      </c>
      <c r="B20" s="4"/>
      <c r="C20" s="4"/>
      <c r="D20" s="4"/>
      <c r="E20" s="4"/>
      <c r="F20" s="4"/>
      <c r="G20" s="4"/>
      <c r="H20" s="4"/>
      <c r="I20" s="4"/>
    </row>
    <row r="21" spans="1:12">
      <c r="A21" s="4">
        <v>15</v>
      </c>
      <c r="B21" s="4"/>
      <c r="C21" s="4"/>
      <c r="D21" s="4"/>
      <c r="E21" s="4"/>
      <c r="F21" s="4"/>
      <c r="G21" s="4"/>
      <c r="H21" s="4"/>
      <c r="I21" s="4"/>
    </row>
    <row r="22" spans="1:12">
      <c r="A22" s="4">
        <v>16</v>
      </c>
      <c r="B22" s="4"/>
      <c r="C22" s="4"/>
      <c r="D22" s="4"/>
      <c r="E22" s="4"/>
      <c r="F22" s="4"/>
      <c r="G22" s="4"/>
      <c r="H22" s="4"/>
      <c r="I22" s="4"/>
    </row>
    <row r="23" spans="1:12">
      <c r="A23" s="4">
        <v>17</v>
      </c>
      <c r="B23" s="4"/>
      <c r="C23" s="4"/>
      <c r="D23" s="4"/>
      <c r="E23" s="4"/>
      <c r="F23" s="4"/>
      <c r="G23" s="4"/>
      <c r="H23" s="4"/>
      <c r="I23" s="4"/>
    </row>
    <row r="24" spans="1:12">
      <c r="A24" s="4">
        <v>18</v>
      </c>
      <c r="B24" s="4"/>
      <c r="C24" s="4"/>
      <c r="D24" s="4"/>
      <c r="E24" s="4"/>
      <c r="F24" s="4"/>
      <c r="G24" s="4"/>
      <c r="H24" s="5">
        <f>SUM(H7:H23)</f>
        <v>0</v>
      </c>
      <c r="I24" s="5">
        <f>SUM(I7:I23)</f>
        <v>0</v>
      </c>
    </row>
    <row r="30" spans="1:12">
      <c r="D30" t="s">
        <v>15</v>
      </c>
      <c r="H30" t="s">
        <v>16</v>
      </c>
    </row>
    <row r="31" spans="1:12">
      <c r="H31" s="48" t="s">
        <v>17</v>
      </c>
      <c r="I31" s="48"/>
    </row>
  </sheetData>
  <mergeCells count="5">
    <mergeCell ref="A3:C3"/>
    <mergeCell ref="D3:F3"/>
    <mergeCell ref="A4:C4"/>
    <mergeCell ref="A5:I5"/>
    <mergeCell ref="H31:I31"/>
  </mergeCells>
  <pageMargins left="0.25" right="0.25" top="0.75" bottom="0.75" header="0.3" footer="0.3"/>
  <pageSetup paperSize="9" scale="62" firstPageNumber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opLeftCell="A4" zoomScaleNormal="100" workbookViewId="0">
      <selection activeCell="E7" sqref="E7:G33"/>
    </sheetView>
  </sheetViews>
  <sheetFormatPr defaultColWidth="8.7109375" defaultRowHeight="15"/>
  <cols>
    <col min="1" max="1" width="3.5703125" customWidth="1"/>
    <col min="2" max="2" width="26.5703125" customWidth="1"/>
    <col min="3" max="3" width="12" customWidth="1"/>
    <col min="4" max="4" width="16.85546875" customWidth="1"/>
    <col min="5" max="5" width="12.5703125" customWidth="1"/>
    <col min="6" max="6" width="13" customWidth="1"/>
    <col min="7" max="7" width="12.42578125" customWidth="1"/>
    <col min="8" max="8" width="11.140625" customWidth="1"/>
    <col min="9" max="9" width="13.42578125" customWidth="1"/>
    <col min="10" max="10" width="9" customWidth="1"/>
    <col min="11" max="11" width="13.7109375" customWidth="1"/>
  </cols>
  <sheetData>
    <row r="1" spans="1:14" ht="18.75">
      <c r="D1" s="11" t="s">
        <v>32</v>
      </c>
      <c r="E1" s="11"/>
      <c r="F1" s="11"/>
      <c r="G1" s="11"/>
    </row>
    <row r="2" spans="1:14" ht="18.75">
      <c r="D2" s="11" t="s">
        <v>19</v>
      </c>
      <c r="E2" s="11"/>
      <c r="F2" s="28"/>
      <c r="G2" s="11"/>
    </row>
    <row r="3" spans="1:14" ht="37.5" customHeight="1">
      <c r="A3" s="48" t="s">
        <v>2</v>
      </c>
      <c r="B3" s="48"/>
      <c r="C3" s="48"/>
      <c r="D3" s="50" t="s">
        <v>33</v>
      </c>
      <c r="E3" s="50"/>
      <c r="F3" s="50"/>
      <c r="G3" s="10"/>
      <c r="H3" s="10"/>
      <c r="I3" s="10"/>
      <c r="J3" s="10"/>
      <c r="K3" s="10"/>
      <c r="L3" s="10"/>
      <c r="M3" s="10"/>
      <c r="N3" s="10"/>
    </row>
    <row r="4" spans="1:14">
      <c r="A4" s="48" t="s">
        <v>4</v>
      </c>
      <c r="B4" s="48"/>
      <c r="C4" s="48"/>
    </row>
    <row r="5" spans="1:14" ht="15.75">
      <c r="A5" s="49"/>
      <c r="B5" s="49"/>
      <c r="C5" s="49"/>
      <c r="D5" s="49"/>
      <c r="E5" s="49"/>
      <c r="F5" s="49"/>
      <c r="G5" s="49"/>
      <c r="H5" s="49"/>
      <c r="I5" s="49"/>
    </row>
    <row r="6" spans="1:14" s="9" customFormat="1" ht="61.5" customHeight="1">
      <c r="A6" s="7" t="s">
        <v>5</v>
      </c>
      <c r="B6" s="7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1"/>
      <c r="K6" s="2"/>
    </row>
    <row r="7" spans="1:14">
      <c r="A7" s="4">
        <v>1</v>
      </c>
      <c r="B7" s="16" t="s">
        <v>34</v>
      </c>
      <c r="C7" s="17" t="s">
        <v>22</v>
      </c>
      <c r="D7" s="13">
        <v>200</v>
      </c>
      <c r="E7" s="19"/>
      <c r="F7" s="14"/>
      <c r="G7" s="42"/>
      <c r="H7" s="5">
        <f>SUM(D7*F7)</f>
        <v>0</v>
      </c>
      <c r="I7" s="5">
        <f>SUM(D7*G7)</f>
        <v>0</v>
      </c>
      <c r="K7" s="6"/>
    </row>
    <row r="8" spans="1:14">
      <c r="A8" s="4">
        <v>2</v>
      </c>
      <c r="B8" s="16" t="s">
        <v>35</v>
      </c>
      <c r="C8" s="17" t="s">
        <v>22</v>
      </c>
      <c r="D8" s="13">
        <v>80</v>
      </c>
      <c r="E8" s="19"/>
      <c r="F8" s="14"/>
      <c r="G8" s="14"/>
      <c r="H8" s="5">
        <f t="shared" ref="H8:H33" si="0">SUM(D8*F8)</f>
        <v>0</v>
      </c>
      <c r="I8" s="5">
        <f t="shared" ref="I8:I33" si="1">SUM(D8*G8)</f>
        <v>0</v>
      </c>
      <c r="J8" s="6"/>
      <c r="K8" s="6"/>
    </row>
    <row r="9" spans="1:14">
      <c r="A9" s="4">
        <v>3</v>
      </c>
      <c r="B9" s="16" t="s">
        <v>36</v>
      </c>
      <c r="C9" s="17" t="s">
        <v>22</v>
      </c>
      <c r="D9" s="13">
        <v>90</v>
      </c>
      <c r="E9" s="19"/>
      <c r="F9" s="14"/>
      <c r="G9" s="14"/>
      <c r="H9" s="5">
        <f t="shared" si="0"/>
        <v>0</v>
      </c>
      <c r="I9" s="5">
        <f t="shared" si="1"/>
        <v>0</v>
      </c>
      <c r="J9" s="6"/>
      <c r="K9" s="6"/>
    </row>
    <row r="10" spans="1:14">
      <c r="A10" s="4">
        <v>4</v>
      </c>
      <c r="B10" s="16" t="s">
        <v>37</v>
      </c>
      <c r="C10" s="17" t="s">
        <v>14</v>
      </c>
      <c r="D10" s="13">
        <v>170</v>
      </c>
      <c r="E10" s="19"/>
      <c r="F10" s="14"/>
      <c r="G10" s="14"/>
      <c r="H10" s="5">
        <f t="shared" si="0"/>
        <v>0</v>
      </c>
      <c r="I10" s="5">
        <f t="shared" si="1"/>
        <v>0</v>
      </c>
      <c r="J10" s="6"/>
      <c r="K10" s="6"/>
    </row>
    <row r="11" spans="1:14">
      <c r="A11" s="4">
        <v>5</v>
      </c>
      <c r="B11" s="16" t="s">
        <v>179</v>
      </c>
      <c r="C11" s="17" t="s">
        <v>22</v>
      </c>
      <c r="D11" s="13">
        <v>100</v>
      </c>
      <c r="E11" s="19"/>
      <c r="F11" s="14"/>
      <c r="G11" s="14"/>
      <c r="H11" s="5">
        <f t="shared" si="0"/>
        <v>0</v>
      </c>
      <c r="I11" s="5">
        <f t="shared" si="1"/>
        <v>0</v>
      </c>
      <c r="J11" s="6"/>
      <c r="K11" s="6"/>
    </row>
    <row r="12" spans="1:14">
      <c r="A12" s="4">
        <v>6</v>
      </c>
      <c r="B12" s="16" t="s">
        <v>38</v>
      </c>
      <c r="C12" s="17" t="s">
        <v>22</v>
      </c>
      <c r="D12" s="13">
        <v>70</v>
      </c>
      <c r="E12" s="19"/>
      <c r="F12" s="14"/>
      <c r="G12" s="14"/>
      <c r="H12" s="5">
        <f t="shared" si="0"/>
        <v>0</v>
      </c>
      <c r="I12" s="5">
        <f t="shared" si="1"/>
        <v>0</v>
      </c>
      <c r="J12" s="6"/>
      <c r="K12" s="6"/>
    </row>
    <row r="13" spans="1:14">
      <c r="A13" s="4">
        <v>7</v>
      </c>
      <c r="B13" s="16" t="s">
        <v>39</v>
      </c>
      <c r="C13" s="17" t="s">
        <v>22</v>
      </c>
      <c r="D13" s="13">
        <v>30</v>
      </c>
      <c r="E13" s="19"/>
      <c r="F13" s="14"/>
      <c r="G13" s="14"/>
      <c r="H13" s="5">
        <f t="shared" si="0"/>
        <v>0</v>
      </c>
      <c r="I13" s="5">
        <f t="shared" si="1"/>
        <v>0</v>
      </c>
      <c r="J13" s="6"/>
      <c r="K13" s="6"/>
    </row>
    <row r="14" spans="1:14">
      <c r="A14" s="4">
        <v>8</v>
      </c>
      <c r="B14" s="16" t="s">
        <v>222</v>
      </c>
      <c r="C14" s="17" t="s">
        <v>14</v>
      </c>
      <c r="D14" s="13">
        <v>100</v>
      </c>
      <c r="E14" s="19"/>
      <c r="F14" s="14"/>
      <c r="G14" s="14"/>
      <c r="H14" s="5">
        <f t="shared" si="0"/>
        <v>0</v>
      </c>
      <c r="I14" s="5">
        <f t="shared" si="1"/>
        <v>0</v>
      </c>
      <c r="J14" s="6"/>
      <c r="K14" s="6"/>
    </row>
    <row r="15" spans="1:14">
      <c r="A15" s="4">
        <v>9</v>
      </c>
      <c r="B15" s="16" t="s">
        <v>180</v>
      </c>
      <c r="C15" s="17" t="s">
        <v>22</v>
      </c>
      <c r="D15" s="13">
        <v>140</v>
      </c>
      <c r="E15" s="19"/>
      <c r="F15" s="14"/>
      <c r="G15" s="14"/>
      <c r="H15" s="5">
        <f t="shared" si="0"/>
        <v>0</v>
      </c>
      <c r="I15" s="5">
        <f t="shared" si="1"/>
        <v>0</v>
      </c>
      <c r="J15" s="6"/>
      <c r="K15" s="6"/>
    </row>
    <row r="16" spans="1:14">
      <c r="A16" s="4">
        <v>10</v>
      </c>
      <c r="B16" s="16" t="s">
        <v>40</v>
      </c>
      <c r="C16" s="17" t="s">
        <v>22</v>
      </c>
      <c r="D16" s="13">
        <v>20</v>
      </c>
      <c r="E16" s="19"/>
      <c r="F16" s="14"/>
      <c r="G16" s="14"/>
      <c r="H16" s="5">
        <f t="shared" si="0"/>
        <v>0</v>
      </c>
      <c r="I16" s="5">
        <f t="shared" si="1"/>
        <v>0</v>
      </c>
    </row>
    <row r="17" spans="1:9">
      <c r="A17" s="4">
        <v>11</v>
      </c>
      <c r="B17" s="16" t="s">
        <v>41</v>
      </c>
      <c r="C17" s="17" t="s">
        <v>14</v>
      </c>
      <c r="D17" s="13">
        <v>70</v>
      </c>
      <c r="E17" s="19"/>
      <c r="F17" s="14"/>
      <c r="G17" s="14"/>
      <c r="H17" s="5">
        <f t="shared" si="0"/>
        <v>0</v>
      </c>
      <c r="I17" s="5">
        <f t="shared" si="1"/>
        <v>0</v>
      </c>
    </row>
    <row r="18" spans="1:9">
      <c r="A18" s="4">
        <v>13</v>
      </c>
      <c r="B18" s="20" t="s">
        <v>223</v>
      </c>
      <c r="C18" s="17" t="s">
        <v>22</v>
      </c>
      <c r="D18" s="13">
        <v>120</v>
      </c>
      <c r="E18" s="19"/>
      <c r="F18" s="14"/>
      <c r="G18" s="14"/>
      <c r="H18" s="5">
        <f t="shared" si="0"/>
        <v>0</v>
      </c>
      <c r="I18" s="5">
        <f t="shared" si="1"/>
        <v>0</v>
      </c>
    </row>
    <row r="19" spans="1:9">
      <c r="A19" s="4">
        <v>14</v>
      </c>
      <c r="B19" s="16" t="s">
        <v>42</v>
      </c>
      <c r="C19" s="17" t="s">
        <v>14</v>
      </c>
      <c r="D19" s="13">
        <v>50</v>
      </c>
      <c r="E19" s="19"/>
      <c r="F19" s="14"/>
      <c r="G19" s="14"/>
      <c r="H19" s="5">
        <f t="shared" si="0"/>
        <v>0</v>
      </c>
      <c r="I19" s="5">
        <f t="shared" si="1"/>
        <v>0</v>
      </c>
    </row>
    <row r="20" spans="1:9">
      <c r="A20" s="4">
        <v>15</v>
      </c>
      <c r="B20" s="16" t="s">
        <v>43</v>
      </c>
      <c r="C20" s="17" t="s">
        <v>14</v>
      </c>
      <c r="D20" s="13">
        <v>60</v>
      </c>
      <c r="E20" s="19"/>
      <c r="F20" s="14"/>
      <c r="G20" s="14"/>
      <c r="H20" s="5">
        <f t="shared" si="0"/>
        <v>0</v>
      </c>
      <c r="I20" s="5">
        <f t="shared" si="1"/>
        <v>0</v>
      </c>
    </row>
    <row r="21" spans="1:9">
      <c r="A21" s="4">
        <v>16</v>
      </c>
      <c r="B21" s="16" t="s">
        <v>44</v>
      </c>
      <c r="C21" s="17" t="s">
        <v>14</v>
      </c>
      <c r="D21" s="13">
        <v>60</v>
      </c>
      <c r="E21" s="19"/>
      <c r="F21" s="14"/>
      <c r="G21" s="14"/>
      <c r="H21" s="5">
        <f t="shared" si="0"/>
        <v>0</v>
      </c>
      <c r="I21" s="5">
        <f t="shared" si="1"/>
        <v>0</v>
      </c>
    </row>
    <row r="22" spans="1:9">
      <c r="A22" s="4">
        <v>17</v>
      </c>
      <c r="B22" s="16" t="s">
        <v>45</v>
      </c>
      <c r="C22" s="17" t="s">
        <v>22</v>
      </c>
      <c r="D22" s="13">
        <v>20</v>
      </c>
      <c r="E22" s="19"/>
      <c r="F22" s="14"/>
      <c r="G22" s="14"/>
      <c r="H22" s="5">
        <f t="shared" si="0"/>
        <v>0</v>
      </c>
      <c r="I22" s="5">
        <f t="shared" si="1"/>
        <v>0</v>
      </c>
    </row>
    <row r="23" spans="1:9">
      <c r="A23" s="4">
        <v>18</v>
      </c>
      <c r="B23" s="16" t="s">
        <v>46</v>
      </c>
      <c r="C23" s="17" t="s">
        <v>22</v>
      </c>
      <c r="D23" s="13">
        <v>80</v>
      </c>
      <c r="E23" s="19"/>
      <c r="F23" s="14"/>
      <c r="G23" s="14"/>
      <c r="H23" s="5">
        <f t="shared" si="0"/>
        <v>0</v>
      </c>
      <c r="I23" s="5">
        <f t="shared" si="1"/>
        <v>0</v>
      </c>
    </row>
    <row r="24" spans="1:9">
      <c r="A24" s="4">
        <v>19</v>
      </c>
      <c r="B24" s="16" t="s">
        <v>47</v>
      </c>
      <c r="C24" s="17" t="s">
        <v>14</v>
      </c>
      <c r="D24" s="13">
        <v>40</v>
      </c>
      <c r="E24" s="19"/>
      <c r="F24" s="14"/>
      <c r="G24" s="14"/>
      <c r="H24" s="5">
        <f t="shared" si="0"/>
        <v>0</v>
      </c>
      <c r="I24" s="5">
        <f t="shared" si="1"/>
        <v>0</v>
      </c>
    </row>
    <row r="25" spans="1:9">
      <c r="A25" s="4">
        <v>20</v>
      </c>
      <c r="B25" s="16" t="s">
        <v>48</v>
      </c>
      <c r="C25" s="17" t="s">
        <v>22</v>
      </c>
      <c r="D25" s="4">
        <v>30</v>
      </c>
      <c r="E25" s="18"/>
      <c r="F25" s="4"/>
      <c r="G25" s="4"/>
      <c r="H25" s="5">
        <f t="shared" si="0"/>
        <v>0</v>
      </c>
      <c r="I25" s="5">
        <f t="shared" si="1"/>
        <v>0</v>
      </c>
    </row>
    <row r="26" spans="1:9">
      <c r="A26" s="4">
        <v>21</v>
      </c>
      <c r="B26" s="16" t="s">
        <v>49</v>
      </c>
      <c r="C26" s="17" t="s">
        <v>22</v>
      </c>
      <c r="D26" s="4">
        <v>25</v>
      </c>
      <c r="E26" s="18"/>
      <c r="F26" s="4"/>
      <c r="G26" s="5"/>
      <c r="H26" s="5">
        <f t="shared" si="0"/>
        <v>0</v>
      </c>
      <c r="I26" s="5">
        <f t="shared" si="1"/>
        <v>0</v>
      </c>
    </row>
    <row r="27" spans="1:9">
      <c r="A27" s="4">
        <v>23</v>
      </c>
      <c r="B27" s="16" t="s">
        <v>50</v>
      </c>
      <c r="C27" s="17" t="s">
        <v>22</v>
      </c>
      <c r="D27" s="4">
        <v>25</v>
      </c>
      <c r="E27" s="18"/>
      <c r="F27" s="4"/>
      <c r="G27" s="4"/>
      <c r="H27" s="5">
        <f t="shared" si="0"/>
        <v>0</v>
      </c>
      <c r="I27" s="5">
        <f t="shared" si="1"/>
        <v>0</v>
      </c>
    </row>
    <row r="28" spans="1:9">
      <c r="A28" s="4">
        <v>24</v>
      </c>
      <c r="B28" s="16" t="s">
        <v>110</v>
      </c>
      <c r="C28" s="17" t="s">
        <v>14</v>
      </c>
      <c r="D28" s="4">
        <v>30</v>
      </c>
      <c r="E28" s="18"/>
      <c r="F28" s="4"/>
      <c r="G28" s="4"/>
      <c r="H28" s="5">
        <f t="shared" si="0"/>
        <v>0</v>
      </c>
      <c r="I28" s="5">
        <f t="shared" si="1"/>
        <v>0</v>
      </c>
    </row>
    <row r="29" spans="1:9">
      <c r="A29" s="4">
        <v>25</v>
      </c>
      <c r="B29" s="16" t="s">
        <v>51</v>
      </c>
      <c r="C29" s="17" t="s">
        <v>14</v>
      </c>
      <c r="D29" s="4">
        <v>20</v>
      </c>
      <c r="E29" s="18"/>
      <c r="F29" s="4"/>
      <c r="G29" s="5"/>
      <c r="H29" s="5">
        <f t="shared" si="0"/>
        <v>0</v>
      </c>
      <c r="I29" s="5">
        <f t="shared" si="1"/>
        <v>0</v>
      </c>
    </row>
    <row r="30" spans="1:9">
      <c r="A30" s="4">
        <v>26</v>
      </c>
      <c r="B30" s="16" t="s">
        <v>52</v>
      </c>
      <c r="C30" s="17" t="s">
        <v>22</v>
      </c>
      <c r="D30" s="4">
        <v>20</v>
      </c>
      <c r="E30" s="18"/>
      <c r="F30" s="4"/>
      <c r="G30" s="4"/>
      <c r="H30" s="5">
        <f t="shared" si="0"/>
        <v>0</v>
      </c>
      <c r="I30" s="5">
        <f t="shared" si="1"/>
        <v>0</v>
      </c>
    </row>
    <row r="31" spans="1:9">
      <c r="A31" s="4">
        <v>27</v>
      </c>
      <c r="B31" s="16" t="s">
        <v>53</v>
      </c>
      <c r="C31" s="17" t="s">
        <v>22</v>
      </c>
      <c r="D31" s="4">
        <v>20</v>
      </c>
      <c r="E31" s="18"/>
      <c r="F31" s="4"/>
      <c r="G31" s="5"/>
      <c r="H31" s="5">
        <f t="shared" si="0"/>
        <v>0</v>
      </c>
      <c r="I31" s="5">
        <f t="shared" si="1"/>
        <v>0</v>
      </c>
    </row>
    <row r="32" spans="1:9">
      <c r="A32" s="4">
        <v>28</v>
      </c>
      <c r="B32" s="16" t="s">
        <v>111</v>
      </c>
      <c r="C32" s="17" t="s">
        <v>14</v>
      </c>
      <c r="D32" s="4">
        <v>50</v>
      </c>
      <c r="E32" s="18"/>
      <c r="F32" s="4"/>
      <c r="G32" s="5"/>
      <c r="H32" s="5">
        <f t="shared" si="0"/>
        <v>0</v>
      </c>
      <c r="I32" s="5">
        <f t="shared" si="1"/>
        <v>0</v>
      </c>
    </row>
    <row r="33" spans="1:9">
      <c r="A33" s="4">
        <v>29</v>
      </c>
      <c r="B33" s="16" t="s">
        <v>54</v>
      </c>
      <c r="C33" s="17" t="s">
        <v>14</v>
      </c>
      <c r="D33" s="4">
        <v>30</v>
      </c>
      <c r="E33" s="18"/>
      <c r="F33" s="4"/>
      <c r="G33" s="5"/>
      <c r="H33" s="5">
        <f t="shared" si="0"/>
        <v>0</v>
      </c>
      <c r="I33" s="5">
        <f t="shared" si="1"/>
        <v>0</v>
      </c>
    </row>
    <row r="34" spans="1:9">
      <c r="A34" s="4">
        <v>30</v>
      </c>
      <c r="B34" s="16"/>
      <c r="C34" s="17"/>
      <c r="D34" s="4"/>
      <c r="E34" s="18"/>
      <c r="F34" s="4"/>
      <c r="G34" s="5"/>
      <c r="H34" s="5"/>
      <c r="I34" s="5"/>
    </row>
    <row r="35" spans="1:9">
      <c r="H35" s="5">
        <f>SUM(H7:H34)</f>
        <v>0</v>
      </c>
      <c r="I35" s="5">
        <f>SUM(I7:I34)</f>
        <v>0</v>
      </c>
    </row>
    <row r="37" spans="1:9">
      <c r="D37" t="s">
        <v>15</v>
      </c>
      <c r="H37" t="s">
        <v>16</v>
      </c>
    </row>
    <row r="38" spans="1:9">
      <c r="H38" s="48" t="s">
        <v>17</v>
      </c>
      <c r="I38" s="48"/>
    </row>
  </sheetData>
  <mergeCells count="5">
    <mergeCell ref="H38:I38"/>
    <mergeCell ref="A3:C3"/>
    <mergeCell ref="D3:F3"/>
    <mergeCell ref="A4:C4"/>
    <mergeCell ref="A5:I5"/>
  </mergeCells>
  <pageMargins left="0.25" right="0.25" top="0.75" bottom="0.75" header="0.3" footer="0.3"/>
  <pageSetup paperSize="9" scale="81" firstPageNumber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zoomScaleNormal="100" workbookViewId="0">
      <selection activeCell="F7" sqref="F7:G9"/>
    </sheetView>
  </sheetViews>
  <sheetFormatPr defaultColWidth="8.7109375" defaultRowHeight="15"/>
  <cols>
    <col min="1" max="1" width="3.5703125" customWidth="1"/>
    <col min="2" max="2" width="38" customWidth="1"/>
    <col min="3" max="3" width="12" customWidth="1"/>
    <col min="4" max="4" width="16.85546875" customWidth="1"/>
    <col min="5" max="5" width="12.5703125" customWidth="1"/>
    <col min="6" max="6" width="13" customWidth="1"/>
    <col min="7" max="7" width="12.42578125" customWidth="1"/>
    <col min="8" max="8" width="11.140625" customWidth="1"/>
    <col min="9" max="9" width="13.42578125" customWidth="1"/>
    <col min="10" max="10" width="9" customWidth="1"/>
    <col min="11" max="11" width="13.7109375" customWidth="1"/>
  </cols>
  <sheetData>
    <row r="1" spans="1:14" ht="18.75">
      <c r="D1" s="11" t="s">
        <v>55</v>
      </c>
      <c r="E1" s="11"/>
      <c r="F1" s="11"/>
      <c r="G1" s="11"/>
    </row>
    <row r="2" spans="1:14" ht="18.75">
      <c r="D2" s="11" t="s">
        <v>56</v>
      </c>
      <c r="E2" s="11"/>
      <c r="F2" s="15"/>
      <c r="G2" s="11"/>
    </row>
    <row r="3" spans="1:14" ht="37.5" customHeight="1">
      <c r="A3" s="48" t="s">
        <v>2</v>
      </c>
      <c r="B3" s="48"/>
      <c r="C3" s="48"/>
      <c r="D3" s="50" t="s">
        <v>57</v>
      </c>
      <c r="E3" s="50"/>
      <c r="F3" s="50"/>
      <c r="G3" s="10"/>
      <c r="H3" s="10"/>
      <c r="I3" s="10"/>
      <c r="J3" s="10"/>
      <c r="K3" s="10"/>
      <c r="L3" s="10"/>
      <c r="M3" s="10"/>
      <c r="N3" s="10"/>
    </row>
    <row r="4" spans="1:14">
      <c r="A4" s="48" t="s">
        <v>4</v>
      </c>
      <c r="B4" s="48"/>
      <c r="C4" s="48"/>
    </row>
    <row r="5" spans="1:14" ht="15.75">
      <c r="A5" s="49"/>
      <c r="B5" s="49"/>
      <c r="C5" s="49"/>
      <c r="D5" s="49"/>
      <c r="E5" s="49"/>
      <c r="F5" s="49"/>
      <c r="G5" s="49"/>
      <c r="H5" s="49"/>
      <c r="I5" s="49"/>
    </row>
    <row r="6" spans="1:14" s="9" customFormat="1" ht="61.5" customHeight="1">
      <c r="A6" s="7" t="s">
        <v>5</v>
      </c>
      <c r="B6" s="7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1"/>
      <c r="K6" s="2"/>
    </row>
    <row r="7" spans="1:14" s="36" customFormat="1">
      <c r="A7" s="31">
        <v>1</v>
      </c>
      <c r="B7" s="25" t="s">
        <v>210</v>
      </c>
      <c r="C7" s="32" t="s">
        <v>14</v>
      </c>
      <c r="D7" s="33">
        <v>6</v>
      </c>
      <c r="E7" s="38"/>
      <c r="F7" s="34"/>
      <c r="G7" s="34"/>
      <c r="H7" s="35">
        <f>SUM(D7*F7)</f>
        <v>0</v>
      </c>
      <c r="I7" s="35">
        <f>SUM(D7*G7)</f>
        <v>0</v>
      </c>
      <c r="K7" s="30"/>
    </row>
    <row r="8" spans="1:14">
      <c r="A8" s="4">
        <v>2</v>
      </c>
      <c r="B8" s="4" t="s">
        <v>181</v>
      </c>
      <c r="C8" s="32" t="s">
        <v>14</v>
      </c>
      <c r="D8" s="4">
        <v>6</v>
      </c>
      <c r="E8" s="18"/>
      <c r="F8" s="5"/>
      <c r="G8" s="34"/>
      <c r="H8" s="35">
        <f t="shared" ref="H8:H9" si="0">SUM(D8*F8)</f>
        <v>0</v>
      </c>
      <c r="I8" s="35">
        <f t="shared" ref="I8:I9" si="1">SUM(D8*G8)</f>
        <v>0</v>
      </c>
      <c r="J8" s="6"/>
      <c r="K8" s="6"/>
    </row>
    <row r="9" spans="1:14">
      <c r="A9" s="4">
        <v>3</v>
      </c>
      <c r="B9" s="4" t="s">
        <v>182</v>
      </c>
      <c r="C9" s="32" t="s">
        <v>14</v>
      </c>
      <c r="D9" s="4">
        <v>6</v>
      </c>
      <c r="E9" s="18"/>
      <c r="F9" s="5"/>
      <c r="G9" s="34"/>
      <c r="H9" s="35">
        <f t="shared" si="0"/>
        <v>0</v>
      </c>
      <c r="I9" s="35">
        <f t="shared" si="1"/>
        <v>0</v>
      </c>
      <c r="J9" s="6"/>
      <c r="K9" s="6"/>
    </row>
    <row r="10" spans="1:14">
      <c r="A10" s="4">
        <v>4</v>
      </c>
      <c r="B10" s="4"/>
      <c r="C10" s="4"/>
      <c r="D10" s="4"/>
      <c r="E10" s="4"/>
      <c r="F10" s="4"/>
      <c r="G10" s="4"/>
      <c r="H10" s="4"/>
      <c r="I10" s="4"/>
      <c r="J10" s="6"/>
      <c r="K10" s="6"/>
    </row>
    <row r="11" spans="1:14">
      <c r="A11" s="4">
        <v>5</v>
      </c>
      <c r="B11" s="4"/>
      <c r="C11" s="3"/>
      <c r="D11" s="4"/>
      <c r="E11" s="4"/>
      <c r="F11" s="4"/>
      <c r="G11" s="4"/>
      <c r="H11" s="4"/>
      <c r="I11" s="4"/>
      <c r="J11" s="6"/>
      <c r="K11" s="6"/>
    </row>
    <row r="12" spans="1:14">
      <c r="H12" s="5">
        <f>SUM(H7:H11)</f>
        <v>0</v>
      </c>
      <c r="I12" s="5">
        <f>SUM(I7:I11)</f>
        <v>0</v>
      </c>
    </row>
    <row r="16" spans="1:14">
      <c r="D16" t="s">
        <v>15</v>
      </c>
      <c r="H16" t="s">
        <v>16</v>
      </c>
    </row>
    <row r="17" spans="7:9">
      <c r="H17" s="48" t="s">
        <v>17</v>
      </c>
      <c r="I17" s="48"/>
    </row>
    <row r="23" spans="7:9">
      <c r="G23" s="5"/>
    </row>
  </sheetData>
  <mergeCells count="5">
    <mergeCell ref="H17:I17"/>
    <mergeCell ref="A3:C3"/>
    <mergeCell ref="D3:F3"/>
    <mergeCell ref="A4:C4"/>
    <mergeCell ref="A5:I5"/>
  </mergeCells>
  <pageMargins left="0.25" right="0.25" top="0.75" bottom="0.75" header="0.3" footer="0.3"/>
  <pageSetup paperSize="9" scale="54" firstPageNumber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"/>
  <sheetViews>
    <sheetView topLeftCell="A76" zoomScaleNormal="100" workbookViewId="0">
      <selection activeCell="E8" sqref="E8:G89"/>
    </sheetView>
  </sheetViews>
  <sheetFormatPr defaultColWidth="8.7109375" defaultRowHeight="15"/>
  <cols>
    <col min="1" max="1" width="3.5703125" customWidth="1"/>
    <col min="2" max="2" width="44" customWidth="1"/>
    <col min="3" max="3" width="10.42578125" customWidth="1"/>
    <col min="4" max="4" width="16.85546875" customWidth="1"/>
    <col min="5" max="5" width="12.140625" customWidth="1"/>
    <col min="6" max="6" width="13" customWidth="1"/>
    <col min="7" max="7" width="14.42578125" customWidth="1"/>
    <col min="8" max="8" width="11.140625" customWidth="1"/>
    <col min="9" max="9" width="13.42578125" customWidth="1"/>
    <col min="10" max="10" width="9" customWidth="1"/>
    <col min="11" max="11" width="13.7109375" customWidth="1"/>
  </cols>
  <sheetData>
    <row r="1" spans="1:14" ht="18.75">
      <c r="D1" s="51" t="s">
        <v>58</v>
      </c>
      <c r="E1" s="51"/>
      <c r="F1" s="51"/>
      <c r="G1" s="51"/>
      <c r="H1" s="51"/>
      <c r="I1" s="51"/>
      <c r="J1" s="51"/>
      <c r="K1" s="51"/>
    </row>
    <row r="2" spans="1:14" ht="18.75">
      <c r="D2" s="51" t="s">
        <v>59</v>
      </c>
      <c r="E2" s="51"/>
      <c r="F2" s="51"/>
      <c r="G2" s="51"/>
      <c r="H2" s="51"/>
      <c r="I2" s="51"/>
      <c r="J2" s="51"/>
      <c r="K2" s="12"/>
    </row>
    <row r="3" spans="1:14" ht="18.75">
      <c r="D3" s="11" t="s">
        <v>95</v>
      </c>
      <c r="E3" s="11"/>
      <c r="F3" s="15"/>
      <c r="G3" s="26"/>
      <c r="H3" s="48"/>
      <c r="I3" s="48"/>
      <c r="J3" s="15"/>
      <c r="K3" s="12"/>
    </row>
    <row r="4" spans="1:14" ht="37.5" customHeight="1">
      <c r="A4" s="48" t="s">
        <v>16</v>
      </c>
      <c r="B4" s="48"/>
      <c r="C4" s="48"/>
      <c r="D4" s="50" t="s">
        <v>60</v>
      </c>
      <c r="E4" s="50"/>
      <c r="F4" s="50"/>
      <c r="G4" s="10"/>
      <c r="H4" s="10"/>
      <c r="I4" s="10"/>
      <c r="J4" s="10"/>
      <c r="K4" s="10"/>
      <c r="L4" s="10"/>
      <c r="M4" s="10"/>
      <c r="N4" s="10"/>
    </row>
    <row r="5" spans="1:14">
      <c r="A5" s="48" t="s">
        <v>4</v>
      </c>
      <c r="B5" s="48"/>
      <c r="C5" s="48"/>
    </row>
    <row r="6" spans="1:14" ht="15.75">
      <c r="A6" s="49"/>
      <c r="B6" s="49"/>
      <c r="C6" s="49"/>
      <c r="D6" s="49"/>
      <c r="E6" s="49"/>
      <c r="F6" s="49"/>
      <c r="G6" s="49"/>
      <c r="H6" s="49"/>
      <c r="I6" s="49"/>
    </row>
    <row r="7" spans="1:14" s="9" customFormat="1" ht="61.5" customHeight="1">
      <c r="A7" s="7" t="s">
        <v>5</v>
      </c>
      <c r="B7" s="7" t="s">
        <v>6</v>
      </c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8" t="s">
        <v>12</v>
      </c>
      <c r="I7" s="8" t="s">
        <v>13</v>
      </c>
      <c r="J7" s="1"/>
      <c r="K7" s="2"/>
    </row>
    <row r="8" spans="1:14">
      <c r="A8" s="4">
        <v>1</v>
      </c>
      <c r="B8" s="16" t="s">
        <v>153</v>
      </c>
      <c r="C8" s="17" t="s">
        <v>14</v>
      </c>
      <c r="D8" s="13">
        <v>25</v>
      </c>
      <c r="E8" s="19"/>
      <c r="F8" s="14"/>
      <c r="G8" s="14"/>
      <c r="H8" s="14">
        <f>SUM(D8*F8)</f>
        <v>0</v>
      </c>
      <c r="I8" s="5">
        <f>SUM(D8*G8)</f>
        <v>0</v>
      </c>
      <c r="K8" s="6"/>
    </row>
    <row r="9" spans="1:14">
      <c r="A9" s="4">
        <v>2</v>
      </c>
      <c r="B9" s="23" t="s">
        <v>154</v>
      </c>
      <c r="C9" s="17" t="s">
        <v>14</v>
      </c>
      <c r="D9" s="13">
        <v>35</v>
      </c>
      <c r="E9" s="19"/>
      <c r="F9" s="14"/>
      <c r="G9" s="14"/>
      <c r="H9" s="14">
        <f t="shared" ref="H9:H72" si="0">SUM(D9*F9)</f>
        <v>0</v>
      </c>
      <c r="I9" s="5">
        <f t="shared" ref="I9:I72" si="1">SUM(D9*G9)</f>
        <v>0</v>
      </c>
      <c r="J9" s="6"/>
      <c r="K9" s="6"/>
    </row>
    <row r="10" spans="1:14">
      <c r="A10" s="4">
        <v>3</v>
      </c>
      <c r="B10" s="23" t="s">
        <v>152</v>
      </c>
      <c r="C10" s="17" t="s">
        <v>14</v>
      </c>
      <c r="D10" s="13">
        <v>40</v>
      </c>
      <c r="E10" s="19"/>
      <c r="F10" s="14"/>
      <c r="G10" s="14"/>
      <c r="H10" s="14">
        <f t="shared" si="0"/>
        <v>0</v>
      </c>
      <c r="I10" s="5">
        <f t="shared" si="1"/>
        <v>0</v>
      </c>
      <c r="J10" s="6"/>
      <c r="K10" s="6"/>
    </row>
    <row r="11" spans="1:14">
      <c r="A11" s="4">
        <v>4</v>
      </c>
      <c r="B11" s="16" t="s">
        <v>155</v>
      </c>
      <c r="C11" s="17" t="s">
        <v>14</v>
      </c>
      <c r="D11" s="13">
        <v>10</v>
      </c>
      <c r="E11" s="19"/>
      <c r="F11" s="14"/>
      <c r="G11" s="14"/>
      <c r="H11" s="14">
        <f t="shared" si="0"/>
        <v>0</v>
      </c>
      <c r="I11" s="5">
        <f t="shared" si="1"/>
        <v>0</v>
      </c>
      <c r="J11" s="6"/>
      <c r="K11" s="6"/>
    </row>
    <row r="12" spans="1:14">
      <c r="A12" s="4">
        <v>5</v>
      </c>
      <c r="B12" s="16" t="s">
        <v>156</v>
      </c>
      <c r="C12" s="17" t="s">
        <v>14</v>
      </c>
      <c r="D12" s="13">
        <v>20</v>
      </c>
      <c r="E12" s="19"/>
      <c r="F12" s="14"/>
      <c r="G12" s="14"/>
      <c r="H12" s="14">
        <f t="shared" si="0"/>
        <v>0</v>
      </c>
      <c r="I12" s="5">
        <f t="shared" si="1"/>
        <v>0</v>
      </c>
      <c r="J12" s="6"/>
      <c r="K12" s="6"/>
    </row>
    <row r="13" spans="1:14">
      <c r="A13" s="4">
        <v>6</v>
      </c>
      <c r="B13" s="16" t="s">
        <v>106</v>
      </c>
      <c r="C13" s="17" t="s">
        <v>14</v>
      </c>
      <c r="D13" s="13">
        <v>2</v>
      </c>
      <c r="E13" s="19"/>
      <c r="F13" s="14"/>
      <c r="G13" s="14"/>
      <c r="H13" s="14">
        <f t="shared" si="0"/>
        <v>0</v>
      </c>
      <c r="I13" s="5">
        <f t="shared" si="1"/>
        <v>0</v>
      </c>
      <c r="J13" s="6"/>
      <c r="K13" s="6"/>
    </row>
    <row r="14" spans="1:14" ht="30">
      <c r="A14" s="4">
        <v>7</v>
      </c>
      <c r="B14" s="22" t="s">
        <v>217</v>
      </c>
      <c r="C14" s="17" t="s">
        <v>14</v>
      </c>
      <c r="D14" s="13">
        <v>70</v>
      </c>
      <c r="E14" s="19"/>
      <c r="F14" s="14"/>
      <c r="G14" s="14"/>
      <c r="H14" s="14">
        <f t="shared" si="0"/>
        <v>0</v>
      </c>
      <c r="I14" s="5">
        <f t="shared" si="1"/>
        <v>0</v>
      </c>
      <c r="J14" s="6"/>
      <c r="K14" s="6"/>
    </row>
    <row r="15" spans="1:14" ht="30">
      <c r="A15" s="4">
        <v>8</v>
      </c>
      <c r="B15" s="22" t="s">
        <v>189</v>
      </c>
      <c r="C15" s="17" t="s">
        <v>14</v>
      </c>
      <c r="D15" s="13">
        <v>60</v>
      </c>
      <c r="E15" s="19"/>
      <c r="F15" s="14"/>
      <c r="G15" s="14"/>
      <c r="H15" s="14">
        <f t="shared" si="0"/>
        <v>0</v>
      </c>
      <c r="I15" s="5">
        <f t="shared" si="1"/>
        <v>0</v>
      </c>
      <c r="J15" s="6"/>
      <c r="K15" s="6"/>
    </row>
    <row r="16" spans="1:14">
      <c r="A16" s="4">
        <v>9</v>
      </c>
      <c r="B16" s="16" t="s">
        <v>105</v>
      </c>
      <c r="C16" s="17" t="s">
        <v>14</v>
      </c>
      <c r="D16" s="13">
        <v>15</v>
      </c>
      <c r="E16" s="19"/>
      <c r="F16" s="14"/>
      <c r="G16" s="14"/>
      <c r="H16" s="14">
        <f t="shared" si="0"/>
        <v>0</v>
      </c>
      <c r="I16" s="5">
        <f t="shared" si="1"/>
        <v>0</v>
      </c>
      <c r="J16" s="6"/>
      <c r="K16" s="6"/>
    </row>
    <row r="17" spans="1:9">
      <c r="A17" s="4">
        <v>10</v>
      </c>
      <c r="B17" s="16" t="s">
        <v>213</v>
      </c>
      <c r="C17" s="17" t="s">
        <v>14</v>
      </c>
      <c r="D17" s="13">
        <v>40</v>
      </c>
      <c r="E17" s="19"/>
      <c r="F17" s="14"/>
      <c r="G17" s="14"/>
      <c r="H17" s="14">
        <f t="shared" si="0"/>
        <v>0</v>
      </c>
      <c r="I17" s="5">
        <f t="shared" si="1"/>
        <v>0</v>
      </c>
    </row>
    <row r="18" spans="1:9">
      <c r="A18" s="4">
        <v>11</v>
      </c>
      <c r="B18" s="16" t="s">
        <v>151</v>
      </c>
      <c r="C18" s="17" t="s">
        <v>14</v>
      </c>
      <c r="D18" s="13">
        <v>80</v>
      </c>
      <c r="E18" s="19"/>
      <c r="F18" s="14"/>
      <c r="G18" s="14"/>
      <c r="H18" s="14">
        <f t="shared" si="0"/>
        <v>0</v>
      </c>
      <c r="I18" s="5">
        <f t="shared" si="1"/>
        <v>0</v>
      </c>
    </row>
    <row r="19" spans="1:9">
      <c r="A19" s="4">
        <v>12</v>
      </c>
      <c r="B19" s="16" t="s">
        <v>157</v>
      </c>
      <c r="C19" s="17" t="s">
        <v>14</v>
      </c>
      <c r="D19" s="13">
        <v>60</v>
      </c>
      <c r="E19" s="19"/>
      <c r="F19" s="14"/>
      <c r="G19" s="14"/>
      <c r="H19" s="14">
        <f t="shared" si="0"/>
        <v>0</v>
      </c>
      <c r="I19" s="5">
        <f t="shared" si="1"/>
        <v>0</v>
      </c>
    </row>
    <row r="20" spans="1:9">
      <c r="A20" s="4">
        <v>13</v>
      </c>
      <c r="B20" s="16" t="s">
        <v>149</v>
      </c>
      <c r="C20" s="17" t="s">
        <v>14</v>
      </c>
      <c r="D20" s="13">
        <v>25</v>
      </c>
      <c r="E20" s="19"/>
      <c r="F20" s="14"/>
      <c r="G20" s="14"/>
      <c r="H20" s="14">
        <f t="shared" si="0"/>
        <v>0</v>
      </c>
      <c r="I20" s="5">
        <f t="shared" si="1"/>
        <v>0</v>
      </c>
    </row>
    <row r="21" spans="1:9">
      <c r="A21" s="4">
        <v>14</v>
      </c>
      <c r="B21" s="16" t="s">
        <v>176</v>
      </c>
      <c r="C21" s="17" t="s">
        <v>14</v>
      </c>
      <c r="D21" s="13">
        <v>25</v>
      </c>
      <c r="E21" s="19"/>
      <c r="F21" s="14"/>
      <c r="G21" s="14"/>
      <c r="H21" s="14">
        <f t="shared" si="0"/>
        <v>0</v>
      </c>
      <c r="I21" s="5">
        <f t="shared" si="1"/>
        <v>0</v>
      </c>
    </row>
    <row r="22" spans="1:9">
      <c r="A22" s="4">
        <v>15</v>
      </c>
      <c r="B22" s="16" t="s">
        <v>148</v>
      </c>
      <c r="C22" s="17" t="s">
        <v>14</v>
      </c>
      <c r="D22" s="13">
        <v>16</v>
      </c>
      <c r="E22" s="19"/>
      <c r="F22" s="14"/>
      <c r="G22" s="14"/>
      <c r="H22" s="14">
        <f t="shared" si="0"/>
        <v>0</v>
      </c>
      <c r="I22" s="5">
        <f t="shared" si="1"/>
        <v>0</v>
      </c>
    </row>
    <row r="23" spans="1:9">
      <c r="A23" s="4">
        <v>16</v>
      </c>
      <c r="B23" s="16" t="s">
        <v>158</v>
      </c>
      <c r="C23" s="17" t="s">
        <v>14</v>
      </c>
      <c r="D23" s="13">
        <v>88</v>
      </c>
      <c r="E23" s="19"/>
      <c r="F23" s="14"/>
      <c r="G23" s="14"/>
      <c r="H23" s="14">
        <f t="shared" si="0"/>
        <v>0</v>
      </c>
      <c r="I23" s="5">
        <f t="shared" si="1"/>
        <v>0</v>
      </c>
    </row>
    <row r="24" spans="1:9">
      <c r="A24" s="4">
        <v>17</v>
      </c>
      <c r="B24" s="16" t="s">
        <v>159</v>
      </c>
      <c r="C24" s="17" t="s">
        <v>14</v>
      </c>
      <c r="D24" s="13">
        <v>50</v>
      </c>
      <c r="E24" s="19"/>
      <c r="F24" s="14"/>
      <c r="G24" s="14"/>
      <c r="H24" s="14">
        <f t="shared" si="0"/>
        <v>0</v>
      </c>
      <c r="I24" s="5">
        <f t="shared" si="1"/>
        <v>0</v>
      </c>
    </row>
    <row r="25" spans="1:9">
      <c r="A25" s="4">
        <v>18</v>
      </c>
      <c r="B25" s="16" t="s">
        <v>160</v>
      </c>
      <c r="C25" s="17" t="s">
        <v>14</v>
      </c>
      <c r="D25" s="13">
        <v>60</v>
      </c>
      <c r="E25" s="19"/>
      <c r="F25" s="14"/>
      <c r="G25" s="14"/>
      <c r="H25" s="14">
        <f t="shared" si="0"/>
        <v>0</v>
      </c>
      <c r="I25" s="5">
        <f t="shared" si="1"/>
        <v>0</v>
      </c>
    </row>
    <row r="26" spans="1:9">
      <c r="A26" s="4">
        <v>19</v>
      </c>
      <c r="B26" s="16" t="s">
        <v>150</v>
      </c>
      <c r="C26" s="17" t="s">
        <v>14</v>
      </c>
      <c r="D26" s="13">
        <v>2</v>
      </c>
      <c r="E26" s="19"/>
      <c r="F26" s="14"/>
      <c r="G26" s="14"/>
      <c r="H26" s="14">
        <f t="shared" si="0"/>
        <v>0</v>
      </c>
      <c r="I26" s="5">
        <f t="shared" si="1"/>
        <v>0</v>
      </c>
    </row>
    <row r="27" spans="1:9" s="36" customFormat="1">
      <c r="A27" s="4">
        <v>20</v>
      </c>
      <c r="B27" s="20" t="s">
        <v>109</v>
      </c>
      <c r="C27" s="32" t="s">
        <v>14</v>
      </c>
      <c r="D27" s="33">
        <v>60</v>
      </c>
      <c r="E27" s="38"/>
      <c r="F27" s="34"/>
      <c r="G27" s="34"/>
      <c r="H27" s="14">
        <f t="shared" si="0"/>
        <v>0</v>
      </c>
      <c r="I27" s="5">
        <f t="shared" si="1"/>
        <v>0</v>
      </c>
    </row>
    <row r="28" spans="1:9">
      <c r="A28" s="4">
        <v>21</v>
      </c>
      <c r="B28" s="16" t="s">
        <v>161</v>
      </c>
      <c r="C28" s="17" t="s">
        <v>99</v>
      </c>
      <c r="D28" s="13">
        <v>25</v>
      </c>
      <c r="E28" s="19"/>
      <c r="F28" s="14"/>
      <c r="G28" s="14"/>
      <c r="H28" s="14">
        <f t="shared" si="0"/>
        <v>0</v>
      </c>
      <c r="I28" s="5">
        <f t="shared" si="1"/>
        <v>0</v>
      </c>
    </row>
    <row r="29" spans="1:9">
      <c r="A29" s="4">
        <v>22</v>
      </c>
      <c r="B29" s="16" t="s">
        <v>162</v>
      </c>
      <c r="C29" s="17" t="s">
        <v>14</v>
      </c>
      <c r="D29" s="13">
        <v>150</v>
      </c>
      <c r="E29" s="19"/>
      <c r="F29" s="14"/>
      <c r="G29" s="14"/>
      <c r="H29" s="14">
        <f t="shared" si="0"/>
        <v>0</v>
      </c>
      <c r="I29" s="5">
        <f t="shared" si="1"/>
        <v>0</v>
      </c>
    </row>
    <row r="30" spans="1:9">
      <c r="A30" s="4">
        <v>23</v>
      </c>
      <c r="B30" s="16" t="s">
        <v>163</v>
      </c>
      <c r="C30" s="17" t="s">
        <v>14</v>
      </c>
      <c r="D30" s="13">
        <v>30</v>
      </c>
      <c r="E30" s="19"/>
      <c r="F30" s="14"/>
      <c r="G30" s="14"/>
      <c r="H30" s="14">
        <f t="shared" si="0"/>
        <v>0</v>
      </c>
      <c r="I30" s="5">
        <f t="shared" si="1"/>
        <v>0</v>
      </c>
    </row>
    <row r="31" spans="1:9">
      <c r="A31" s="4">
        <v>24</v>
      </c>
      <c r="B31" s="16" t="s">
        <v>147</v>
      </c>
      <c r="C31" s="17" t="s">
        <v>14</v>
      </c>
      <c r="D31" s="13">
        <v>10</v>
      </c>
      <c r="E31" s="19"/>
      <c r="F31" s="14"/>
      <c r="G31" s="14"/>
      <c r="H31" s="14">
        <f t="shared" si="0"/>
        <v>0</v>
      </c>
      <c r="I31" s="5">
        <f t="shared" si="1"/>
        <v>0</v>
      </c>
    </row>
    <row r="32" spans="1:9">
      <c r="A32" s="4">
        <v>25</v>
      </c>
      <c r="B32" s="23" t="s">
        <v>145</v>
      </c>
      <c r="C32" s="17" t="s">
        <v>14</v>
      </c>
      <c r="D32" s="13">
        <v>60</v>
      </c>
      <c r="E32" s="19"/>
      <c r="F32" s="14"/>
      <c r="G32" s="14"/>
      <c r="H32" s="14">
        <f t="shared" si="0"/>
        <v>0</v>
      </c>
      <c r="I32" s="5">
        <f t="shared" si="1"/>
        <v>0</v>
      </c>
    </row>
    <row r="33" spans="1:9">
      <c r="A33" s="4">
        <v>26</v>
      </c>
      <c r="B33" s="16" t="s">
        <v>146</v>
      </c>
      <c r="C33" s="17" t="s">
        <v>14</v>
      </c>
      <c r="D33" s="13">
        <v>100</v>
      </c>
      <c r="E33" s="19"/>
      <c r="F33" s="14"/>
      <c r="G33" s="14"/>
      <c r="H33" s="14">
        <f t="shared" si="0"/>
        <v>0</v>
      </c>
      <c r="I33" s="5">
        <f t="shared" si="1"/>
        <v>0</v>
      </c>
    </row>
    <row r="34" spans="1:9">
      <c r="A34" s="4">
        <v>27</v>
      </c>
      <c r="B34" s="23" t="s">
        <v>108</v>
      </c>
      <c r="C34" s="17" t="s">
        <v>14</v>
      </c>
      <c r="D34" s="13">
        <v>45</v>
      </c>
      <c r="E34" s="19"/>
      <c r="F34" s="14"/>
      <c r="G34" s="14"/>
      <c r="H34" s="14">
        <f t="shared" si="0"/>
        <v>0</v>
      </c>
      <c r="I34" s="5">
        <f t="shared" si="1"/>
        <v>0</v>
      </c>
    </row>
    <row r="35" spans="1:9">
      <c r="A35" s="4">
        <v>28</v>
      </c>
      <c r="B35" s="23" t="s">
        <v>164</v>
      </c>
      <c r="C35" s="17" t="s">
        <v>14</v>
      </c>
      <c r="D35" s="13">
        <v>12</v>
      </c>
      <c r="E35" s="19"/>
      <c r="F35" s="14"/>
      <c r="G35" s="14"/>
      <c r="H35" s="14">
        <f t="shared" si="0"/>
        <v>0</v>
      </c>
      <c r="I35" s="5">
        <f t="shared" si="1"/>
        <v>0</v>
      </c>
    </row>
    <row r="36" spans="1:9">
      <c r="A36" s="4">
        <v>29</v>
      </c>
      <c r="B36" s="23" t="s">
        <v>144</v>
      </c>
      <c r="C36" s="17" t="s">
        <v>14</v>
      </c>
      <c r="D36" s="13">
        <v>60</v>
      </c>
      <c r="E36" s="19"/>
      <c r="F36" s="14"/>
      <c r="G36" s="14"/>
      <c r="H36" s="14">
        <f t="shared" si="0"/>
        <v>0</v>
      </c>
      <c r="I36" s="5">
        <f t="shared" si="1"/>
        <v>0</v>
      </c>
    </row>
    <row r="37" spans="1:9">
      <c r="A37" s="4">
        <v>30</v>
      </c>
      <c r="B37" s="23" t="s">
        <v>143</v>
      </c>
      <c r="C37" s="17" t="s">
        <v>14</v>
      </c>
      <c r="D37" s="13">
        <v>45</v>
      </c>
      <c r="E37" s="19"/>
      <c r="F37" s="14"/>
      <c r="G37" s="14"/>
      <c r="H37" s="14">
        <f t="shared" si="0"/>
        <v>0</v>
      </c>
      <c r="I37" s="5">
        <f t="shared" si="1"/>
        <v>0</v>
      </c>
    </row>
    <row r="38" spans="1:9">
      <c r="A38" s="4">
        <v>31</v>
      </c>
      <c r="B38" s="23" t="s">
        <v>124</v>
      </c>
      <c r="C38" s="17" t="s">
        <v>14</v>
      </c>
      <c r="D38" s="13">
        <v>220</v>
      </c>
      <c r="E38" s="19"/>
      <c r="F38" s="14"/>
      <c r="G38" s="14"/>
      <c r="H38" s="14">
        <f t="shared" si="0"/>
        <v>0</v>
      </c>
      <c r="I38" s="5">
        <f t="shared" si="1"/>
        <v>0</v>
      </c>
    </row>
    <row r="39" spans="1:9">
      <c r="A39" s="4">
        <v>32</v>
      </c>
      <c r="B39" s="23" t="s">
        <v>125</v>
      </c>
      <c r="C39" s="17" t="s">
        <v>14</v>
      </c>
      <c r="D39" s="13">
        <v>1</v>
      </c>
      <c r="E39" s="19"/>
      <c r="F39" s="14"/>
      <c r="G39" s="14"/>
      <c r="H39" s="14">
        <f t="shared" si="0"/>
        <v>0</v>
      </c>
      <c r="I39" s="5">
        <f t="shared" si="1"/>
        <v>0</v>
      </c>
    </row>
    <row r="40" spans="1:9">
      <c r="A40" s="4">
        <v>33</v>
      </c>
      <c r="B40" s="23" t="s">
        <v>175</v>
      </c>
      <c r="C40" s="17" t="s">
        <v>14</v>
      </c>
      <c r="D40" s="13">
        <v>133</v>
      </c>
      <c r="E40" s="19"/>
      <c r="F40" s="14"/>
      <c r="G40" s="14"/>
      <c r="H40" s="14">
        <f t="shared" si="0"/>
        <v>0</v>
      </c>
      <c r="I40" s="5">
        <f t="shared" si="1"/>
        <v>0</v>
      </c>
    </row>
    <row r="41" spans="1:9">
      <c r="A41" s="4">
        <v>34</v>
      </c>
      <c r="B41" s="23" t="s">
        <v>126</v>
      </c>
      <c r="C41" s="17" t="s">
        <v>14</v>
      </c>
      <c r="D41" s="13">
        <v>3</v>
      </c>
      <c r="E41" s="19"/>
      <c r="F41" s="14"/>
      <c r="G41" s="14"/>
      <c r="H41" s="14">
        <f t="shared" si="0"/>
        <v>0</v>
      </c>
      <c r="I41" s="5">
        <f t="shared" si="1"/>
        <v>0</v>
      </c>
    </row>
    <row r="42" spans="1:9">
      <c r="A42" s="4">
        <v>35</v>
      </c>
      <c r="B42" s="23" t="s">
        <v>218</v>
      </c>
      <c r="C42" s="17" t="s">
        <v>14</v>
      </c>
      <c r="D42" s="13">
        <v>10</v>
      </c>
      <c r="E42" s="19"/>
      <c r="F42" s="14"/>
      <c r="G42" s="14"/>
      <c r="H42" s="14">
        <f t="shared" si="0"/>
        <v>0</v>
      </c>
      <c r="I42" s="5">
        <f t="shared" si="1"/>
        <v>0</v>
      </c>
    </row>
    <row r="43" spans="1:9">
      <c r="A43" s="4">
        <v>36</v>
      </c>
      <c r="B43" s="23" t="s">
        <v>127</v>
      </c>
      <c r="C43" s="17" t="s">
        <v>14</v>
      </c>
      <c r="D43" s="13">
        <v>90</v>
      </c>
      <c r="E43" s="19"/>
      <c r="F43" s="14"/>
      <c r="G43" s="14"/>
      <c r="H43" s="14">
        <f t="shared" si="0"/>
        <v>0</v>
      </c>
      <c r="I43" s="5">
        <f t="shared" si="1"/>
        <v>0</v>
      </c>
    </row>
    <row r="44" spans="1:9">
      <c r="A44" s="4">
        <v>37</v>
      </c>
      <c r="B44" s="23" t="s">
        <v>142</v>
      </c>
      <c r="C44" s="17" t="s">
        <v>14</v>
      </c>
      <c r="D44" s="13">
        <v>100</v>
      </c>
      <c r="E44" s="19"/>
      <c r="F44" s="14"/>
      <c r="G44" s="14"/>
      <c r="H44" s="14">
        <f t="shared" si="0"/>
        <v>0</v>
      </c>
      <c r="I44" s="5">
        <f t="shared" si="1"/>
        <v>0</v>
      </c>
    </row>
    <row r="45" spans="1:9">
      <c r="A45" s="4">
        <v>38</v>
      </c>
      <c r="B45" s="23" t="s">
        <v>165</v>
      </c>
      <c r="C45" s="17" t="s">
        <v>14</v>
      </c>
      <c r="D45" s="13">
        <v>20</v>
      </c>
      <c r="E45" s="19"/>
      <c r="F45" s="14"/>
      <c r="G45" s="14"/>
      <c r="H45" s="14">
        <f t="shared" si="0"/>
        <v>0</v>
      </c>
      <c r="I45" s="5">
        <f t="shared" si="1"/>
        <v>0</v>
      </c>
    </row>
    <row r="46" spans="1:9">
      <c r="A46" s="4">
        <v>39</v>
      </c>
      <c r="B46" s="16" t="s">
        <v>141</v>
      </c>
      <c r="C46" s="17" t="s">
        <v>14</v>
      </c>
      <c r="D46" s="13">
        <v>20</v>
      </c>
      <c r="E46" s="19"/>
      <c r="F46" s="14"/>
      <c r="G46" s="14"/>
      <c r="H46" s="14">
        <f t="shared" si="0"/>
        <v>0</v>
      </c>
      <c r="I46" s="5">
        <f t="shared" si="1"/>
        <v>0</v>
      </c>
    </row>
    <row r="47" spans="1:9">
      <c r="A47" s="4">
        <v>40</v>
      </c>
      <c r="B47" s="16" t="s">
        <v>139</v>
      </c>
      <c r="C47" s="17" t="s">
        <v>14</v>
      </c>
      <c r="D47" s="13">
        <v>5</v>
      </c>
      <c r="E47" s="19"/>
      <c r="F47" s="14"/>
      <c r="G47" s="14"/>
      <c r="H47" s="14">
        <f t="shared" si="0"/>
        <v>0</v>
      </c>
      <c r="I47" s="5">
        <f t="shared" si="1"/>
        <v>0</v>
      </c>
    </row>
    <row r="48" spans="1:9">
      <c r="A48" s="4">
        <v>41</v>
      </c>
      <c r="B48" s="16" t="s">
        <v>140</v>
      </c>
      <c r="C48" s="17" t="s">
        <v>14</v>
      </c>
      <c r="D48" s="13">
        <v>10</v>
      </c>
      <c r="E48" s="19"/>
      <c r="F48" s="14"/>
      <c r="G48" s="14"/>
      <c r="H48" s="14">
        <f t="shared" si="0"/>
        <v>0</v>
      </c>
      <c r="I48" s="5">
        <f t="shared" si="1"/>
        <v>0</v>
      </c>
    </row>
    <row r="49" spans="1:9">
      <c r="A49" s="4">
        <v>42</v>
      </c>
      <c r="B49" s="16" t="s">
        <v>138</v>
      </c>
      <c r="C49" s="17" t="s">
        <v>14</v>
      </c>
      <c r="D49" s="13">
        <v>120</v>
      </c>
      <c r="E49" s="19"/>
      <c r="F49" s="14"/>
      <c r="G49" s="14"/>
      <c r="H49" s="14">
        <f t="shared" si="0"/>
        <v>0</v>
      </c>
      <c r="I49" s="5">
        <f t="shared" si="1"/>
        <v>0</v>
      </c>
    </row>
    <row r="50" spans="1:9">
      <c r="A50" s="4">
        <v>43</v>
      </c>
      <c r="B50" s="16" t="s">
        <v>137</v>
      </c>
      <c r="C50" s="17" t="s">
        <v>14</v>
      </c>
      <c r="D50" s="13">
        <v>100</v>
      </c>
      <c r="E50" s="19"/>
      <c r="F50" s="14"/>
      <c r="G50" s="14"/>
      <c r="H50" s="14">
        <f t="shared" si="0"/>
        <v>0</v>
      </c>
      <c r="I50" s="5">
        <f t="shared" si="1"/>
        <v>0</v>
      </c>
    </row>
    <row r="51" spans="1:9">
      <c r="A51" s="4">
        <v>44</v>
      </c>
      <c r="B51" s="16" t="s">
        <v>214</v>
      </c>
      <c r="C51" s="17" t="s">
        <v>14</v>
      </c>
      <c r="D51" s="13">
        <v>90</v>
      </c>
      <c r="E51" s="19"/>
      <c r="F51" s="14"/>
      <c r="G51" s="14"/>
      <c r="H51" s="14">
        <f t="shared" si="0"/>
        <v>0</v>
      </c>
      <c r="I51" s="5">
        <f t="shared" si="1"/>
        <v>0</v>
      </c>
    </row>
    <row r="52" spans="1:9">
      <c r="A52" s="4">
        <v>45</v>
      </c>
      <c r="B52" s="16" t="s">
        <v>136</v>
      </c>
      <c r="C52" s="17" t="s">
        <v>14</v>
      </c>
      <c r="D52" s="13">
        <v>30</v>
      </c>
      <c r="E52" s="19"/>
      <c r="F52" s="14"/>
      <c r="G52" s="14"/>
      <c r="H52" s="14">
        <f t="shared" si="0"/>
        <v>0</v>
      </c>
      <c r="I52" s="5">
        <f t="shared" si="1"/>
        <v>0</v>
      </c>
    </row>
    <row r="53" spans="1:9">
      <c r="A53" s="4">
        <v>46</v>
      </c>
      <c r="B53" s="16" t="s">
        <v>100</v>
      </c>
      <c r="C53" s="17" t="s">
        <v>14</v>
      </c>
      <c r="D53" s="13">
        <v>25</v>
      </c>
      <c r="E53" s="19"/>
      <c r="F53" s="14"/>
      <c r="G53" s="14"/>
      <c r="H53" s="14">
        <f t="shared" si="0"/>
        <v>0</v>
      </c>
      <c r="I53" s="5">
        <f t="shared" si="1"/>
        <v>0</v>
      </c>
    </row>
    <row r="54" spans="1:9">
      <c r="A54" s="4">
        <v>47</v>
      </c>
      <c r="B54" s="16" t="s">
        <v>101</v>
      </c>
      <c r="C54" s="17" t="s">
        <v>14</v>
      </c>
      <c r="D54" s="13">
        <v>90</v>
      </c>
      <c r="E54" s="19"/>
      <c r="F54" s="14"/>
      <c r="G54" s="14"/>
      <c r="H54" s="14">
        <f t="shared" si="0"/>
        <v>0</v>
      </c>
      <c r="I54" s="5">
        <f t="shared" si="1"/>
        <v>0</v>
      </c>
    </row>
    <row r="55" spans="1:9">
      <c r="A55" s="4">
        <v>48</v>
      </c>
      <c r="B55" s="16" t="s">
        <v>178</v>
      </c>
      <c r="C55" s="17" t="s">
        <v>14</v>
      </c>
      <c r="D55" s="13">
        <v>20</v>
      </c>
      <c r="E55" s="19"/>
      <c r="F55" s="14"/>
      <c r="G55" s="14"/>
      <c r="H55" s="14">
        <f t="shared" si="0"/>
        <v>0</v>
      </c>
      <c r="I55" s="5">
        <f t="shared" si="1"/>
        <v>0</v>
      </c>
    </row>
    <row r="56" spans="1:9">
      <c r="A56" s="4">
        <v>49</v>
      </c>
      <c r="B56" s="23" t="s">
        <v>102</v>
      </c>
      <c r="C56" s="17" t="s">
        <v>14</v>
      </c>
      <c r="D56" s="13">
        <v>30</v>
      </c>
      <c r="E56" s="19"/>
      <c r="F56" s="14"/>
      <c r="G56" s="14"/>
      <c r="H56" s="14">
        <f t="shared" si="0"/>
        <v>0</v>
      </c>
      <c r="I56" s="5">
        <f t="shared" si="1"/>
        <v>0</v>
      </c>
    </row>
    <row r="57" spans="1:9">
      <c r="A57" s="4">
        <v>50</v>
      </c>
      <c r="B57" s="16" t="s">
        <v>135</v>
      </c>
      <c r="C57" s="17" t="s">
        <v>14</v>
      </c>
      <c r="D57" s="4">
        <v>15</v>
      </c>
      <c r="E57" s="18"/>
      <c r="F57" s="5"/>
      <c r="G57" s="5"/>
      <c r="H57" s="14">
        <f t="shared" si="0"/>
        <v>0</v>
      </c>
      <c r="I57" s="5">
        <f t="shared" si="1"/>
        <v>0</v>
      </c>
    </row>
    <row r="58" spans="1:9">
      <c r="A58" s="4">
        <v>51</v>
      </c>
      <c r="B58" s="16" t="s">
        <v>166</v>
      </c>
      <c r="C58" s="17" t="s">
        <v>14</v>
      </c>
      <c r="D58" s="4">
        <v>30</v>
      </c>
      <c r="E58" s="18"/>
      <c r="F58" s="5"/>
      <c r="G58" s="5"/>
      <c r="H58" s="14">
        <f t="shared" si="0"/>
        <v>0</v>
      </c>
      <c r="I58" s="5">
        <f t="shared" si="1"/>
        <v>0</v>
      </c>
    </row>
    <row r="59" spans="1:9">
      <c r="A59" s="4">
        <v>52</v>
      </c>
      <c r="B59" s="16" t="s">
        <v>167</v>
      </c>
      <c r="C59" s="17" t="s">
        <v>14</v>
      </c>
      <c r="D59" s="4">
        <v>25</v>
      </c>
      <c r="E59" s="18"/>
      <c r="F59" s="4"/>
      <c r="G59" s="4"/>
      <c r="H59" s="14">
        <f t="shared" si="0"/>
        <v>0</v>
      </c>
      <c r="I59" s="5">
        <f t="shared" si="1"/>
        <v>0</v>
      </c>
    </row>
    <row r="60" spans="1:9">
      <c r="A60" s="4">
        <v>53</v>
      </c>
      <c r="B60" s="16" t="s">
        <v>211</v>
      </c>
      <c r="C60" s="17" t="s">
        <v>14</v>
      </c>
      <c r="D60" s="4">
        <v>2</v>
      </c>
      <c r="E60" s="18"/>
      <c r="F60" s="4"/>
      <c r="G60" s="4"/>
      <c r="H60" s="14">
        <f t="shared" si="0"/>
        <v>0</v>
      </c>
      <c r="I60" s="5">
        <f t="shared" si="1"/>
        <v>0</v>
      </c>
    </row>
    <row r="61" spans="1:9">
      <c r="A61" s="4">
        <v>54</v>
      </c>
      <c r="B61" s="16" t="s">
        <v>168</v>
      </c>
      <c r="C61" s="17" t="s">
        <v>14</v>
      </c>
      <c r="D61" s="4">
        <v>40</v>
      </c>
      <c r="E61" s="18"/>
      <c r="F61" s="4"/>
      <c r="G61" s="4"/>
      <c r="H61" s="14">
        <f t="shared" si="0"/>
        <v>0</v>
      </c>
      <c r="I61" s="5">
        <f t="shared" si="1"/>
        <v>0</v>
      </c>
    </row>
    <row r="62" spans="1:9">
      <c r="A62" s="4">
        <v>55</v>
      </c>
      <c r="B62" s="16" t="s">
        <v>174</v>
      </c>
      <c r="C62" s="17" t="s">
        <v>14</v>
      </c>
      <c r="D62" s="4">
        <v>50</v>
      </c>
      <c r="E62" s="18"/>
      <c r="F62" s="4"/>
      <c r="G62" s="4"/>
      <c r="H62" s="14">
        <f t="shared" si="0"/>
        <v>0</v>
      </c>
      <c r="I62" s="5">
        <f t="shared" si="1"/>
        <v>0</v>
      </c>
    </row>
    <row r="63" spans="1:9">
      <c r="A63" s="4">
        <v>56</v>
      </c>
      <c r="B63" s="16" t="s">
        <v>177</v>
      </c>
      <c r="C63" s="17" t="s">
        <v>14</v>
      </c>
      <c r="D63" s="4">
        <v>80</v>
      </c>
      <c r="E63" s="18"/>
      <c r="F63" s="4"/>
      <c r="G63" s="4"/>
      <c r="H63" s="14">
        <f t="shared" si="0"/>
        <v>0</v>
      </c>
      <c r="I63" s="5">
        <f t="shared" si="1"/>
        <v>0</v>
      </c>
    </row>
    <row r="64" spans="1:9">
      <c r="A64" s="4">
        <v>57</v>
      </c>
      <c r="B64" s="16" t="s">
        <v>220</v>
      </c>
      <c r="C64" s="17" t="s">
        <v>14</v>
      </c>
      <c r="D64" s="4">
        <v>20</v>
      </c>
      <c r="E64" s="18"/>
      <c r="F64" s="4"/>
      <c r="G64" s="4"/>
      <c r="H64" s="14">
        <f t="shared" si="0"/>
        <v>0</v>
      </c>
      <c r="I64" s="5">
        <f t="shared" si="1"/>
        <v>0</v>
      </c>
    </row>
    <row r="65" spans="1:9">
      <c r="A65" s="4">
        <v>58</v>
      </c>
      <c r="B65" s="20" t="s">
        <v>107</v>
      </c>
      <c r="C65" s="17" t="s">
        <v>14</v>
      </c>
      <c r="D65" s="4">
        <v>10</v>
      </c>
      <c r="E65" s="18"/>
      <c r="F65" s="4"/>
      <c r="G65" s="4"/>
      <c r="H65" s="14">
        <f t="shared" si="0"/>
        <v>0</v>
      </c>
      <c r="I65" s="5">
        <f t="shared" si="1"/>
        <v>0</v>
      </c>
    </row>
    <row r="66" spans="1:9">
      <c r="A66" s="4">
        <v>59</v>
      </c>
      <c r="B66" s="20" t="s">
        <v>173</v>
      </c>
      <c r="C66" s="17" t="s">
        <v>14</v>
      </c>
      <c r="D66" s="4">
        <v>30</v>
      </c>
      <c r="E66" s="18"/>
      <c r="F66" s="4"/>
      <c r="G66" s="4"/>
      <c r="H66" s="14">
        <f t="shared" si="0"/>
        <v>0</v>
      </c>
      <c r="I66" s="5">
        <f t="shared" si="1"/>
        <v>0</v>
      </c>
    </row>
    <row r="67" spans="1:9">
      <c r="A67" s="4">
        <v>60</v>
      </c>
      <c r="B67" s="20" t="s">
        <v>172</v>
      </c>
      <c r="C67" s="21" t="s">
        <v>14</v>
      </c>
      <c r="D67" s="4">
        <v>20</v>
      </c>
      <c r="E67" s="18"/>
      <c r="F67" s="4"/>
      <c r="G67" s="4"/>
      <c r="H67" s="14">
        <f t="shared" si="0"/>
        <v>0</v>
      </c>
      <c r="I67" s="5">
        <f t="shared" si="1"/>
        <v>0</v>
      </c>
    </row>
    <row r="68" spans="1:9">
      <c r="A68" s="4">
        <v>61</v>
      </c>
      <c r="B68" s="20" t="s">
        <v>171</v>
      </c>
      <c r="C68" s="17" t="e">
        <f t="shared" ref="C68" si="2">SUM(D7*H7)</f>
        <v>#VALUE!</v>
      </c>
      <c r="D68" s="4">
        <v>15</v>
      </c>
      <c r="E68" s="18"/>
      <c r="F68" s="4"/>
      <c r="G68" s="4"/>
      <c r="H68" s="14">
        <f t="shared" si="0"/>
        <v>0</v>
      </c>
      <c r="I68" s="5">
        <f t="shared" si="1"/>
        <v>0</v>
      </c>
    </row>
    <row r="69" spans="1:9">
      <c r="A69" s="4">
        <v>62</v>
      </c>
      <c r="B69" s="16" t="s">
        <v>104</v>
      </c>
      <c r="C69" s="17" t="e">
        <f>SUM(C68)</f>
        <v>#VALUE!</v>
      </c>
      <c r="D69" s="4">
        <v>15</v>
      </c>
      <c r="E69" s="18"/>
      <c r="F69" s="4"/>
      <c r="G69" s="4"/>
      <c r="H69" s="14">
        <f t="shared" si="0"/>
        <v>0</v>
      </c>
      <c r="I69" s="5">
        <f t="shared" si="1"/>
        <v>0</v>
      </c>
    </row>
    <row r="70" spans="1:9">
      <c r="A70" s="4">
        <v>63</v>
      </c>
      <c r="B70" s="16" t="s">
        <v>185</v>
      </c>
      <c r="C70" s="17" t="s">
        <v>14</v>
      </c>
      <c r="D70" s="4">
        <v>20</v>
      </c>
      <c r="E70" s="18"/>
      <c r="F70" s="4"/>
      <c r="G70" s="4"/>
      <c r="H70" s="14">
        <f t="shared" si="0"/>
        <v>0</v>
      </c>
      <c r="I70" s="5">
        <f t="shared" si="1"/>
        <v>0</v>
      </c>
    </row>
    <row r="71" spans="1:9">
      <c r="A71" s="4">
        <v>64</v>
      </c>
      <c r="B71" s="16" t="s">
        <v>186</v>
      </c>
      <c r="C71" s="17" t="s">
        <v>14</v>
      </c>
      <c r="D71" s="4">
        <v>60</v>
      </c>
      <c r="E71" s="18"/>
      <c r="F71" s="4"/>
      <c r="G71" s="4"/>
      <c r="H71" s="14">
        <f t="shared" si="0"/>
        <v>0</v>
      </c>
      <c r="I71" s="5">
        <f t="shared" si="1"/>
        <v>0</v>
      </c>
    </row>
    <row r="72" spans="1:9">
      <c r="A72" s="4">
        <v>65</v>
      </c>
      <c r="B72" s="16" t="s">
        <v>184</v>
      </c>
      <c r="C72" s="17" t="s">
        <v>14</v>
      </c>
      <c r="D72" s="4">
        <v>30</v>
      </c>
      <c r="E72" s="18"/>
      <c r="F72" s="4"/>
      <c r="G72" s="4"/>
      <c r="H72" s="14">
        <f t="shared" si="0"/>
        <v>0</v>
      </c>
      <c r="I72" s="5">
        <f t="shared" si="1"/>
        <v>0</v>
      </c>
    </row>
    <row r="73" spans="1:9">
      <c r="A73" s="4">
        <v>66</v>
      </c>
      <c r="B73" s="16" t="s">
        <v>134</v>
      </c>
      <c r="C73" s="17" t="s">
        <v>14</v>
      </c>
      <c r="D73" s="4">
        <v>5</v>
      </c>
      <c r="E73" s="18"/>
      <c r="F73" s="4"/>
      <c r="G73" s="4"/>
      <c r="H73" s="14">
        <f t="shared" ref="H73:H89" si="3">SUM(D73*F73)</f>
        <v>0</v>
      </c>
      <c r="I73" s="5">
        <f t="shared" ref="I73:I89" si="4">SUM(D73*G73)</f>
        <v>0</v>
      </c>
    </row>
    <row r="74" spans="1:9">
      <c r="A74" s="4">
        <v>67</v>
      </c>
      <c r="B74" s="16" t="s">
        <v>215</v>
      </c>
      <c r="C74" s="17" t="s">
        <v>14</v>
      </c>
      <c r="D74" s="4">
        <v>30</v>
      </c>
      <c r="E74" s="18"/>
      <c r="F74" s="4"/>
      <c r="G74" s="4"/>
      <c r="H74" s="14">
        <f t="shared" si="3"/>
        <v>0</v>
      </c>
      <c r="I74" s="5">
        <f t="shared" si="4"/>
        <v>0</v>
      </c>
    </row>
    <row r="75" spans="1:9">
      <c r="A75" s="4">
        <v>68</v>
      </c>
      <c r="B75" s="20" t="s">
        <v>216</v>
      </c>
      <c r="C75" s="17" t="s">
        <v>14</v>
      </c>
      <c r="D75" s="4">
        <v>30</v>
      </c>
      <c r="E75" s="18"/>
      <c r="F75" s="4"/>
      <c r="G75" s="4"/>
      <c r="H75" s="14">
        <f t="shared" si="3"/>
        <v>0</v>
      </c>
      <c r="I75" s="5">
        <f t="shared" si="4"/>
        <v>0</v>
      </c>
    </row>
    <row r="76" spans="1:9">
      <c r="A76" s="4">
        <v>69</v>
      </c>
      <c r="B76" s="20" t="s">
        <v>131</v>
      </c>
      <c r="C76" s="17" t="s">
        <v>14</v>
      </c>
      <c r="D76" s="4">
        <v>3</v>
      </c>
      <c r="E76" s="18"/>
      <c r="F76" s="4"/>
      <c r="G76" s="4"/>
      <c r="H76" s="14">
        <f t="shared" si="3"/>
        <v>0</v>
      </c>
      <c r="I76" s="5">
        <f t="shared" si="4"/>
        <v>0</v>
      </c>
    </row>
    <row r="77" spans="1:9">
      <c r="A77" s="4">
        <v>70</v>
      </c>
      <c r="B77" s="20" t="s">
        <v>132</v>
      </c>
      <c r="C77" s="17" t="s">
        <v>14</v>
      </c>
      <c r="D77" s="4">
        <v>80</v>
      </c>
      <c r="E77" s="18"/>
      <c r="F77" s="4"/>
      <c r="G77" s="4"/>
      <c r="H77" s="14">
        <f t="shared" si="3"/>
        <v>0</v>
      </c>
      <c r="I77" s="5">
        <f t="shared" si="4"/>
        <v>0</v>
      </c>
    </row>
    <row r="78" spans="1:9">
      <c r="A78" s="4">
        <v>71</v>
      </c>
      <c r="B78" s="20" t="s">
        <v>170</v>
      </c>
      <c r="C78" s="17" t="s">
        <v>14</v>
      </c>
      <c r="D78" s="4">
        <v>50</v>
      </c>
      <c r="E78" s="18"/>
      <c r="F78" s="4"/>
      <c r="G78" s="4"/>
      <c r="H78" s="14">
        <f t="shared" si="3"/>
        <v>0</v>
      </c>
      <c r="I78" s="5">
        <f t="shared" si="4"/>
        <v>0</v>
      </c>
    </row>
    <row r="79" spans="1:9">
      <c r="A79" s="4">
        <v>72</v>
      </c>
      <c r="B79" s="20" t="s">
        <v>187</v>
      </c>
      <c r="C79" s="17" t="s">
        <v>14</v>
      </c>
      <c r="D79" s="4">
        <v>47</v>
      </c>
      <c r="E79" s="18"/>
      <c r="F79" s="4"/>
      <c r="G79" s="4"/>
      <c r="H79" s="14">
        <f t="shared" si="3"/>
        <v>0</v>
      </c>
      <c r="I79" s="5">
        <f t="shared" si="4"/>
        <v>0</v>
      </c>
    </row>
    <row r="80" spans="1:9">
      <c r="A80" s="4">
        <v>73</v>
      </c>
      <c r="B80" s="20" t="s">
        <v>130</v>
      </c>
      <c r="C80" s="17" t="s">
        <v>14</v>
      </c>
      <c r="D80" s="4">
        <v>1</v>
      </c>
      <c r="E80" s="18"/>
      <c r="F80" s="4"/>
      <c r="G80" s="4"/>
      <c r="H80" s="14">
        <f t="shared" si="3"/>
        <v>0</v>
      </c>
      <c r="I80" s="5">
        <f t="shared" si="4"/>
        <v>0</v>
      </c>
    </row>
    <row r="81" spans="1:9">
      <c r="A81" s="4">
        <v>74</v>
      </c>
      <c r="B81" s="20" t="s">
        <v>133</v>
      </c>
      <c r="C81" s="21" t="s">
        <v>14</v>
      </c>
      <c r="D81" s="4">
        <v>2</v>
      </c>
      <c r="E81" s="18"/>
      <c r="F81" s="4"/>
      <c r="G81" s="4"/>
      <c r="H81" s="14">
        <f t="shared" si="3"/>
        <v>0</v>
      </c>
      <c r="I81" s="5">
        <f t="shared" si="4"/>
        <v>0</v>
      </c>
    </row>
    <row r="82" spans="1:9">
      <c r="A82" s="4">
        <v>75</v>
      </c>
      <c r="B82" s="20" t="s">
        <v>129</v>
      </c>
      <c r="C82" s="17" t="s">
        <v>14</v>
      </c>
      <c r="D82" s="4">
        <v>1</v>
      </c>
      <c r="E82" s="18"/>
      <c r="F82" s="4"/>
      <c r="G82" s="4"/>
      <c r="H82" s="14">
        <f t="shared" si="3"/>
        <v>0</v>
      </c>
      <c r="I82" s="5">
        <f t="shared" si="4"/>
        <v>0</v>
      </c>
    </row>
    <row r="83" spans="1:9">
      <c r="A83" s="4">
        <v>76</v>
      </c>
      <c r="B83" s="20" t="s">
        <v>128</v>
      </c>
      <c r="C83" s="17" t="s">
        <v>14</v>
      </c>
      <c r="D83" s="4">
        <v>1</v>
      </c>
      <c r="E83" s="18"/>
      <c r="F83" s="4"/>
      <c r="G83" s="4"/>
      <c r="H83" s="14">
        <f t="shared" si="3"/>
        <v>0</v>
      </c>
      <c r="I83" s="5">
        <f t="shared" si="4"/>
        <v>0</v>
      </c>
    </row>
    <row r="84" spans="1:9">
      <c r="A84" s="4">
        <v>77</v>
      </c>
      <c r="B84" s="16" t="s">
        <v>169</v>
      </c>
      <c r="C84" s="17" t="s">
        <v>14</v>
      </c>
      <c r="D84" s="4">
        <v>15</v>
      </c>
      <c r="E84" s="18"/>
      <c r="F84" s="4"/>
      <c r="G84" s="4"/>
      <c r="H84" s="14">
        <f t="shared" si="3"/>
        <v>0</v>
      </c>
      <c r="I84" s="5">
        <f t="shared" si="4"/>
        <v>0</v>
      </c>
    </row>
    <row r="85" spans="1:9">
      <c r="A85" s="4">
        <v>78</v>
      </c>
      <c r="B85" s="16" t="s">
        <v>103</v>
      </c>
      <c r="C85" s="17" t="s">
        <v>14</v>
      </c>
      <c r="D85" s="4">
        <v>20</v>
      </c>
      <c r="E85" s="18"/>
      <c r="F85" s="4"/>
      <c r="G85" s="4"/>
      <c r="H85" s="14">
        <f t="shared" si="3"/>
        <v>0</v>
      </c>
      <c r="I85" s="5">
        <f t="shared" si="4"/>
        <v>0</v>
      </c>
    </row>
    <row r="86" spans="1:9">
      <c r="A86" s="4">
        <v>79</v>
      </c>
      <c r="B86" s="16" t="s">
        <v>188</v>
      </c>
      <c r="C86" s="17" t="s">
        <v>14</v>
      </c>
      <c r="D86" s="4">
        <v>5</v>
      </c>
      <c r="E86" s="18"/>
      <c r="F86" s="4"/>
      <c r="G86" s="4"/>
      <c r="H86" s="14">
        <f t="shared" si="3"/>
        <v>0</v>
      </c>
      <c r="I86" s="5">
        <f t="shared" si="4"/>
        <v>0</v>
      </c>
    </row>
    <row r="87" spans="1:9">
      <c r="A87" s="4">
        <v>80</v>
      </c>
      <c r="B87" s="16" t="s">
        <v>212</v>
      </c>
      <c r="C87" s="17" t="s">
        <v>14</v>
      </c>
      <c r="D87" s="4">
        <v>50</v>
      </c>
      <c r="E87" s="18"/>
      <c r="F87" s="4"/>
      <c r="G87" s="4"/>
      <c r="H87" s="14">
        <f t="shared" si="3"/>
        <v>0</v>
      </c>
      <c r="I87" s="5">
        <f t="shared" si="4"/>
        <v>0</v>
      </c>
    </row>
    <row r="88" spans="1:9">
      <c r="A88" s="4">
        <v>81</v>
      </c>
      <c r="B88" s="16" t="s">
        <v>219</v>
      </c>
      <c r="C88" s="17" t="s">
        <v>14</v>
      </c>
      <c r="D88" s="4">
        <v>10</v>
      </c>
      <c r="E88" s="18"/>
      <c r="F88" s="4"/>
      <c r="G88" s="4"/>
      <c r="H88" s="14">
        <f t="shared" si="3"/>
        <v>0</v>
      </c>
      <c r="I88" s="5">
        <f t="shared" si="4"/>
        <v>0</v>
      </c>
    </row>
    <row r="89" spans="1:9">
      <c r="A89" s="4">
        <v>82</v>
      </c>
      <c r="B89" s="16" t="s">
        <v>226</v>
      </c>
      <c r="C89" s="17" t="s">
        <v>14</v>
      </c>
      <c r="D89" s="4">
        <v>50</v>
      </c>
      <c r="E89" s="18"/>
      <c r="F89" s="4"/>
      <c r="G89" s="4"/>
      <c r="H89" s="14">
        <f t="shared" si="3"/>
        <v>0</v>
      </c>
      <c r="I89" s="5">
        <f t="shared" si="4"/>
        <v>0</v>
      </c>
    </row>
    <row r="90" spans="1:9">
      <c r="A90" s="4"/>
      <c r="B90" s="16"/>
      <c r="C90" s="17"/>
      <c r="D90" s="4"/>
      <c r="E90" s="4"/>
      <c r="F90" s="4"/>
      <c r="G90" s="4"/>
      <c r="H90" s="4"/>
      <c r="I90" s="4"/>
    </row>
    <row r="91" spans="1:9">
      <c r="A91" s="4"/>
      <c r="B91" s="4"/>
      <c r="C91" s="17"/>
      <c r="D91" s="4"/>
      <c r="E91" s="4"/>
      <c r="F91" s="4"/>
      <c r="G91" s="4"/>
      <c r="H91" s="5">
        <f>SUM(H8:H90)</f>
        <v>0</v>
      </c>
      <c r="I91" s="5">
        <f>SUM(I8:I90)</f>
        <v>0</v>
      </c>
    </row>
    <row r="94" spans="1:9">
      <c r="C94" t="s">
        <v>15</v>
      </c>
      <c r="G94" t="s">
        <v>16</v>
      </c>
    </row>
    <row r="95" spans="1:9">
      <c r="G95" s="48" t="s">
        <v>17</v>
      </c>
      <c r="H95" s="48"/>
    </row>
  </sheetData>
  <mergeCells count="8">
    <mergeCell ref="G95:H95"/>
    <mergeCell ref="A6:I6"/>
    <mergeCell ref="D1:K1"/>
    <mergeCell ref="D2:J2"/>
    <mergeCell ref="A4:C4"/>
    <mergeCell ref="D4:F4"/>
    <mergeCell ref="A5:C5"/>
    <mergeCell ref="H3:I3"/>
  </mergeCells>
  <pageMargins left="0.25" right="0.25" top="0.75" bottom="0.75" header="0.3" footer="0.3"/>
  <pageSetup paperSize="9" scale="49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opLeftCell="B4" workbookViewId="0">
      <selection activeCell="E7" sqref="E7:G14"/>
    </sheetView>
  </sheetViews>
  <sheetFormatPr defaultColWidth="8.7109375" defaultRowHeight="15"/>
  <cols>
    <col min="1" max="1" width="3.5703125" customWidth="1"/>
    <col min="2" max="2" width="32.140625" customWidth="1"/>
    <col min="3" max="3" width="12" customWidth="1"/>
    <col min="4" max="4" width="16.85546875" customWidth="1"/>
    <col min="5" max="5" width="12.5703125" customWidth="1"/>
    <col min="6" max="6" width="13" customWidth="1"/>
    <col min="7" max="7" width="12.42578125" customWidth="1"/>
    <col min="8" max="8" width="11.140625" customWidth="1"/>
    <col min="9" max="9" width="13.42578125" customWidth="1"/>
    <col min="10" max="10" width="9" customWidth="1"/>
    <col min="11" max="11" width="13.7109375" customWidth="1"/>
  </cols>
  <sheetData>
    <row r="1" spans="1:14" ht="18.75">
      <c r="D1" s="11" t="s">
        <v>61</v>
      </c>
      <c r="E1" s="11"/>
      <c r="F1" s="11"/>
      <c r="G1" s="11"/>
    </row>
    <row r="2" spans="1:14" ht="18.75">
      <c r="D2" s="11" t="s">
        <v>62</v>
      </c>
      <c r="E2" s="11"/>
      <c r="F2" s="52"/>
      <c r="G2" s="52"/>
    </row>
    <row r="3" spans="1:14" ht="37.5" customHeight="1">
      <c r="A3" s="48" t="s">
        <v>2</v>
      </c>
      <c r="B3" s="48"/>
      <c r="C3" s="48"/>
      <c r="D3" s="50" t="s">
        <v>63</v>
      </c>
      <c r="E3" s="50"/>
      <c r="F3" s="50"/>
      <c r="G3" s="10"/>
      <c r="H3" s="10"/>
      <c r="I3" s="10"/>
      <c r="J3" s="10"/>
      <c r="K3" s="10"/>
      <c r="L3" s="10"/>
      <c r="M3" s="10"/>
      <c r="N3" s="10"/>
    </row>
    <row r="4" spans="1:14">
      <c r="A4" s="48" t="s">
        <v>4</v>
      </c>
      <c r="B4" s="48"/>
      <c r="C4" s="48"/>
    </row>
    <row r="5" spans="1:14" ht="15.75">
      <c r="A5" s="49"/>
      <c r="B5" s="49"/>
      <c r="C5" s="49"/>
      <c r="D5" s="49"/>
      <c r="E5" s="49"/>
      <c r="F5" s="49"/>
      <c r="G5" s="49"/>
      <c r="H5" s="49"/>
      <c r="I5" s="49"/>
    </row>
    <row r="6" spans="1:14" s="9" customFormat="1" ht="61.5" customHeight="1">
      <c r="A6" s="7" t="s">
        <v>5</v>
      </c>
      <c r="B6" s="7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1"/>
      <c r="K6" s="2"/>
    </row>
    <row r="7" spans="1:14">
      <c r="A7" s="4">
        <v>1</v>
      </c>
      <c r="B7" s="16" t="s">
        <v>113</v>
      </c>
      <c r="C7" s="17" t="s">
        <v>22</v>
      </c>
      <c r="D7" s="13">
        <v>60</v>
      </c>
      <c r="E7" s="19"/>
      <c r="F7" s="14"/>
      <c r="G7" s="14"/>
      <c r="H7" s="5">
        <f>SUM(D7*F7)</f>
        <v>0</v>
      </c>
      <c r="I7" s="5">
        <f>SUM(D7*G7)</f>
        <v>0</v>
      </c>
      <c r="K7" s="6"/>
    </row>
    <row r="8" spans="1:14" ht="30">
      <c r="A8" s="4">
        <v>2</v>
      </c>
      <c r="B8" s="22" t="s">
        <v>183</v>
      </c>
      <c r="C8" s="17" t="s">
        <v>14</v>
      </c>
      <c r="D8" s="13">
        <v>300</v>
      </c>
      <c r="E8" s="19"/>
      <c r="F8" s="14"/>
      <c r="G8" s="14"/>
      <c r="H8" s="5">
        <f t="shared" ref="H8:H14" si="0">SUM(D8*F8)</f>
        <v>0</v>
      </c>
      <c r="I8" s="5">
        <f t="shared" ref="I8:I14" si="1">SUM(D8*G8)</f>
        <v>0</v>
      </c>
      <c r="J8" s="6"/>
      <c r="K8" s="6"/>
    </row>
    <row r="9" spans="1:14">
      <c r="A9" s="4">
        <v>3</v>
      </c>
      <c r="B9" s="16" t="s">
        <v>114</v>
      </c>
      <c r="C9" s="17" t="s">
        <v>14</v>
      </c>
      <c r="D9" s="13">
        <v>350</v>
      </c>
      <c r="E9" s="19"/>
      <c r="F9" s="14"/>
      <c r="G9" s="14"/>
      <c r="H9" s="5">
        <f t="shared" si="0"/>
        <v>0</v>
      </c>
      <c r="I9" s="5">
        <f t="shared" si="1"/>
        <v>0</v>
      </c>
      <c r="J9" s="6"/>
      <c r="K9" s="6"/>
    </row>
    <row r="10" spans="1:14">
      <c r="A10" s="4">
        <v>4</v>
      </c>
      <c r="B10" s="23" t="s">
        <v>115</v>
      </c>
      <c r="C10" s="17" t="s">
        <v>22</v>
      </c>
      <c r="D10" s="13">
        <v>55</v>
      </c>
      <c r="E10" s="19"/>
      <c r="F10" s="14"/>
      <c r="G10" s="14"/>
      <c r="H10" s="5">
        <f t="shared" si="0"/>
        <v>0</v>
      </c>
      <c r="I10" s="5">
        <f t="shared" si="1"/>
        <v>0</v>
      </c>
      <c r="J10" s="6"/>
      <c r="K10" s="6"/>
    </row>
    <row r="11" spans="1:14">
      <c r="A11" s="4">
        <v>5</v>
      </c>
      <c r="B11" s="16" t="s">
        <v>112</v>
      </c>
      <c r="C11" s="17" t="s">
        <v>14</v>
      </c>
      <c r="D11" s="13">
        <v>210</v>
      </c>
      <c r="E11" s="19"/>
      <c r="F11" s="14"/>
      <c r="G11" s="14"/>
      <c r="H11" s="5">
        <f t="shared" si="0"/>
        <v>0</v>
      </c>
      <c r="I11" s="5">
        <f t="shared" si="1"/>
        <v>0</v>
      </c>
      <c r="J11" s="6"/>
      <c r="K11" s="6"/>
    </row>
    <row r="12" spans="1:14">
      <c r="A12" s="4">
        <v>6</v>
      </c>
      <c r="B12" s="16" t="s">
        <v>209</v>
      </c>
      <c r="C12" s="17" t="s">
        <v>14</v>
      </c>
      <c r="D12" s="13">
        <v>400</v>
      </c>
      <c r="E12" s="19"/>
      <c r="F12" s="14"/>
      <c r="G12" s="14"/>
      <c r="H12" s="5">
        <f t="shared" si="0"/>
        <v>0</v>
      </c>
      <c r="I12" s="5">
        <f t="shared" si="1"/>
        <v>0</v>
      </c>
      <c r="J12" s="6"/>
      <c r="K12" s="6"/>
    </row>
    <row r="13" spans="1:14">
      <c r="A13" s="4">
        <v>9</v>
      </c>
      <c r="B13" s="16" t="s">
        <v>116</v>
      </c>
      <c r="C13" s="17" t="s">
        <v>14</v>
      </c>
      <c r="D13" s="4">
        <v>8</v>
      </c>
      <c r="E13" s="18"/>
      <c r="F13" s="4"/>
      <c r="G13" s="4"/>
      <c r="H13" s="5">
        <f t="shared" si="0"/>
        <v>0</v>
      </c>
      <c r="I13" s="5">
        <f t="shared" si="1"/>
        <v>0</v>
      </c>
      <c r="J13" s="6"/>
      <c r="K13" s="6"/>
    </row>
    <row r="14" spans="1:14">
      <c r="A14" s="4">
        <v>10</v>
      </c>
      <c r="B14" s="16" t="s">
        <v>227</v>
      </c>
      <c r="C14" s="17" t="s">
        <v>14</v>
      </c>
      <c r="D14" s="4">
        <v>100</v>
      </c>
      <c r="E14" s="18"/>
      <c r="F14" s="4"/>
      <c r="G14" s="4"/>
      <c r="H14" s="5">
        <f t="shared" si="0"/>
        <v>0</v>
      </c>
      <c r="I14" s="5">
        <f t="shared" si="1"/>
        <v>0</v>
      </c>
    </row>
    <row r="15" spans="1:14">
      <c r="A15" s="4">
        <v>17</v>
      </c>
      <c r="B15" s="4"/>
      <c r="C15" s="4"/>
      <c r="D15" s="4"/>
      <c r="E15" s="4"/>
      <c r="F15" s="4"/>
      <c r="G15" s="4"/>
      <c r="H15" s="4"/>
      <c r="I15" s="4"/>
    </row>
    <row r="16" spans="1:14">
      <c r="A16" s="4">
        <v>18</v>
      </c>
      <c r="B16" s="4"/>
      <c r="C16" s="4"/>
      <c r="D16" s="4"/>
      <c r="E16" s="4"/>
      <c r="F16" s="4"/>
      <c r="G16" s="4"/>
      <c r="H16" s="4"/>
      <c r="I16" s="4"/>
    </row>
    <row r="17" spans="1:9">
      <c r="A17" s="4">
        <v>19</v>
      </c>
      <c r="C17" s="4"/>
      <c r="D17" s="4"/>
      <c r="E17" s="4"/>
      <c r="F17" s="4"/>
      <c r="G17" s="4"/>
      <c r="H17" s="5">
        <f>SUM(H7:H16)</f>
        <v>0</v>
      </c>
      <c r="I17" s="5">
        <f>SUM(I7:I16)</f>
        <v>0</v>
      </c>
    </row>
    <row r="23" spans="1:9">
      <c r="D23" t="s">
        <v>15</v>
      </c>
      <c r="H23" t="s">
        <v>16</v>
      </c>
    </row>
    <row r="24" spans="1:9">
      <c r="H24" s="48" t="s">
        <v>17</v>
      </c>
      <c r="I24" s="48"/>
    </row>
  </sheetData>
  <mergeCells count="6">
    <mergeCell ref="F2:G2"/>
    <mergeCell ref="H24:I24"/>
    <mergeCell ref="A3:C3"/>
    <mergeCell ref="D3:F3"/>
    <mergeCell ref="A4:C4"/>
    <mergeCell ref="A5:I5"/>
  </mergeCells>
  <pageMargins left="0.25" right="0.25" top="0.75" bottom="0.75" header="0.3" footer="0.3"/>
  <pageSetup paperSize="9" scale="7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opLeftCell="A4" workbookViewId="0">
      <selection activeCell="E7" sqref="E7:G14"/>
    </sheetView>
  </sheetViews>
  <sheetFormatPr defaultColWidth="8.7109375" defaultRowHeight="15"/>
  <cols>
    <col min="1" max="1" width="3.5703125" customWidth="1"/>
    <col min="2" max="2" width="29.28515625" customWidth="1"/>
    <col min="3" max="3" width="12" customWidth="1"/>
    <col min="4" max="4" width="16.85546875" customWidth="1"/>
    <col min="5" max="5" width="12.5703125" customWidth="1"/>
    <col min="6" max="6" width="15.7109375" customWidth="1"/>
    <col min="7" max="7" width="12.42578125" customWidth="1"/>
    <col min="8" max="8" width="11.140625" customWidth="1"/>
    <col min="9" max="9" width="13.42578125" customWidth="1"/>
    <col min="10" max="10" width="9" customWidth="1"/>
    <col min="11" max="11" width="13.7109375" customWidth="1"/>
  </cols>
  <sheetData>
    <row r="1" spans="1:14" ht="18.75">
      <c r="D1" s="11" t="s">
        <v>64</v>
      </c>
      <c r="E1" s="11"/>
      <c r="F1" s="11"/>
      <c r="G1" s="11"/>
    </row>
    <row r="2" spans="1:14" ht="18.75">
      <c r="D2" s="11" t="s">
        <v>96</v>
      </c>
      <c r="E2" s="11"/>
      <c r="F2" s="29"/>
      <c r="G2" s="11"/>
    </row>
    <row r="3" spans="1:14" ht="37.5" customHeight="1">
      <c r="A3" s="48" t="s">
        <v>2</v>
      </c>
      <c r="B3" s="48"/>
      <c r="C3" s="48"/>
      <c r="D3" s="50" t="s">
        <v>65</v>
      </c>
      <c r="E3" s="50"/>
      <c r="F3" s="50"/>
      <c r="G3" s="10"/>
      <c r="H3" s="10"/>
      <c r="I3" s="10"/>
      <c r="J3" s="10"/>
      <c r="K3" s="10"/>
      <c r="L3" s="10"/>
      <c r="M3" s="10"/>
      <c r="N3" s="10"/>
    </row>
    <row r="4" spans="1:14">
      <c r="A4" s="48" t="s">
        <v>4</v>
      </c>
      <c r="B4" s="48"/>
      <c r="C4" s="48"/>
    </row>
    <row r="5" spans="1:14" ht="15.75">
      <c r="A5" s="49"/>
      <c r="B5" s="49"/>
      <c r="C5" s="49"/>
      <c r="D5" s="49"/>
      <c r="E5" s="49"/>
      <c r="F5" s="49"/>
      <c r="G5" s="49"/>
      <c r="H5" s="49"/>
      <c r="I5" s="49"/>
    </row>
    <row r="6" spans="1:14" s="9" customFormat="1" ht="61.5" customHeight="1">
      <c r="A6" s="7" t="s">
        <v>5</v>
      </c>
      <c r="B6" s="7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1"/>
      <c r="K6" s="2"/>
    </row>
    <row r="7" spans="1:14" ht="45">
      <c r="A7" s="4">
        <v>1</v>
      </c>
      <c r="B7" s="24" t="s">
        <v>195</v>
      </c>
      <c r="C7" s="17" t="s">
        <v>22</v>
      </c>
      <c r="D7" s="13">
        <v>100</v>
      </c>
      <c r="E7" s="19"/>
      <c r="F7" s="14"/>
      <c r="G7" s="14"/>
      <c r="H7" s="14">
        <f>SUM(D7*F7)</f>
        <v>0</v>
      </c>
      <c r="I7" s="5">
        <f>SUM(D7*G7)</f>
        <v>0</v>
      </c>
      <c r="K7" s="6"/>
    </row>
    <row r="8" spans="1:14" ht="45">
      <c r="A8" s="4">
        <v>2</v>
      </c>
      <c r="B8" s="24" t="s">
        <v>196</v>
      </c>
      <c r="C8" s="17" t="s">
        <v>22</v>
      </c>
      <c r="D8" s="13">
        <v>150</v>
      </c>
      <c r="E8" s="19"/>
      <c r="F8" s="14"/>
      <c r="G8" s="14"/>
      <c r="H8" s="14">
        <f t="shared" ref="H8:H14" si="0">SUM(D8*F8)</f>
        <v>0</v>
      </c>
      <c r="I8" s="5">
        <f t="shared" ref="I8:I14" si="1">SUM(D8*G8)</f>
        <v>0</v>
      </c>
      <c r="J8" s="6"/>
      <c r="K8" s="6"/>
    </row>
    <row r="9" spans="1:14" ht="45">
      <c r="A9" s="4">
        <v>3</v>
      </c>
      <c r="B9" s="24" t="s">
        <v>197</v>
      </c>
      <c r="C9" s="17" t="s">
        <v>22</v>
      </c>
      <c r="D9" s="4">
        <v>70</v>
      </c>
      <c r="E9" s="18"/>
      <c r="F9" s="4"/>
      <c r="G9" s="4"/>
      <c r="H9" s="14">
        <f t="shared" si="0"/>
        <v>0</v>
      </c>
      <c r="I9" s="5">
        <f t="shared" si="1"/>
        <v>0</v>
      </c>
      <c r="J9" s="6"/>
      <c r="K9" s="6"/>
    </row>
    <row r="10" spans="1:14" ht="45">
      <c r="A10" s="4">
        <v>4</v>
      </c>
      <c r="B10" s="24" t="s">
        <v>198</v>
      </c>
      <c r="C10" s="17" t="s">
        <v>22</v>
      </c>
      <c r="D10" s="4">
        <v>100</v>
      </c>
      <c r="E10" s="18"/>
      <c r="F10" s="4"/>
      <c r="G10" s="4"/>
      <c r="H10" s="14">
        <f t="shared" si="0"/>
        <v>0</v>
      </c>
      <c r="I10" s="5">
        <f t="shared" si="1"/>
        <v>0</v>
      </c>
      <c r="J10" s="6"/>
      <c r="K10" s="6"/>
    </row>
    <row r="11" spans="1:14" ht="30">
      <c r="A11" s="4">
        <v>5</v>
      </c>
      <c r="B11" s="24" t="s">
        <v>199</v>
      </c>
      <c r="C11" s="17" t="s">
        <v>22</v>
      </c>
      <c r="D11" s="4">
        <v>60</v>
      </c>
      <c r="E11" s="18"/>
      <c r="F11" s="5"/>
      <c r="G11" s="5"/>
      <c r="H11" s="14">
        <f t="shared" si="0"/>
        <v>0</v>
      </c>
      <c r="I11" s="5">
        <f t="shared" si="1"/>
        <v>0</v>
      </c>
      <c r="J11" s="6"/>
      <c r="K11" s="6"/>
    </row>
    <row r="12" spans="1:14" s="36" customFormat="1" ht="45">
      <c r="A12" s="4">
        <v>6</v>
      </c>
      <c r="B12" s="37" t="s">
        <v>194</v>
      </c>
      <c r="C12" s="32" t="s">
        <v>22</v>
      </c>
      <c r="D12" s="31">
        <v>200</v>
      </c>
      <c r="E12" s="39"/>
      <c r="F12" s="31"/>
      <c r="G12" s="31"/>
      <c r="H12" s="14">
        <f t="shared" si="0"/>
        <v>0</v>
      </c>
      <c r="I12" s="5">
        <f t="shared" si="1"/>
        <v>0</v>
      </c>
    </row>
    <row r="13" spans="1:14" s="36" customFormat="1" ht="30">
      <c r="A13" s="4">
        <v>7</v>
      </c>
      <c r="B13" s="37" t="s">
        <v>193</v>
      </c>
      <c r="C13" s="32" t="s">
        <v>14</v>
      </c>
      <c r="D13" s="31">
        <v>180</v>
      </c>
      <c r="E13" s="39"/>
      <c r="F13" s="31"/>
      <c r="G13" s="31"/>
      <c r="H13" s="14">
        <f t="shared" si="0"/>
        <v>0</v>
      </c>
      <c r="I13" s="5">
        <f t="shared" si="1"/>
        <v>0</v>
      </c>
    </row>
    <row r="14" spans="1:14" ht="29.25" customHeight="1">
      <c r="A14" s="4">
        <v>10</v>
      </c>
      <c r="B14" s="24" t="s">
        <v>192</v>
      </c>
      <c r="C14" s="17" t="s">
        <v>22</v>
      </c>
      <c r="D14" s="4">
        <v>16</v>
      </c>
      <c r="E14" s="18"/>
      <c r="F14" s="4"/>
      <c r="G14" s="4"/>
      <c r="H14" s="14">
        <f t="shared" si="0"/>
        <v>0</v>
      </c>
      <c r="I14" s="5">
        <f t="shared" si="1"/>
        <v>0</v>
      </c>
    </row>
    <row r="15" spans="1:14">
      <c r="H15" s="5">
        <f>SUM(H7:H14)</f>
        <v>0</v>
      </c>
      <c r="I15" s="5">
        <f>SUM(I7:I14)</f>
        <v>0</v>
      </c>
    </row>
    <row r="20" spans="4:9">
      <c r="D20" t="s">
        <v>15</v>
      </c>
      <c r="H20" t="s">
        <v>16</v>
      </c>
    </row>
    <row r="21" spans="4:9">
      <c r="H21" s="48" t="s">
        <v>17</v>
      </c>
      <c r="I21" s="48"/>
    </row>
  </sheetData>
  <mergeCells count="5">
    <mergeCell ref="H21:I21"/>
    <mergeCell ref="A3:C3"/>
    <mergeCell ref="D3:F3"/>
    <mergeCell ref="A4:C4"/>
    <mergeCell ref="A5:I5"/>
  </mergeCells>
  <pageMargins left="0.25" right="0.25" top="0.75" bottom="0.75" header="0.3" footer="0.3"/>
  <pageSetup paperSize="9" scale="5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opLeftCell="A5" workbookViewId="0">
      <selection activeCell="E7" sqref="E7:G34"/>
    </sheetView>
  </sheetViews>
  <sheetFormatPr defaultColWidth="8.7109375" defaultRowHeight="15"/>
  <cols>
    <col min="1" max="1" width="3.5703125" customWidth="1"/>
    <col min="2" max="2" width="43.7109375" customWidth="1"/>
    <col min="3" max="3" width="12" customWidth="1"/>
    <col min="4" max="4" width="16.85546875" customWidth="1"/>
    <col min="5" max="5" width="12.5703125" customWidth="1"/>
    <col min="6" max="6" width="15.28515625" customWidth="1"/>
    <col min="7" max="7" width="12.42578125" customWidth="1"/>
    <col min="8" max="8" width="11.140625" customWidth="1"/>
    <col min="9" max="9" width="13.42578125" customWidth="1"/>
    <col min="10" max="10" width="9" customWidth="1"/>
    <col min="11" max="11" width="13.7109375" customWidth="1"/>
  </cols>
  <sheetData>
    <row r="1" spans="1:14" ht="18.75">
      <c r="D1" s="11" t="s">
        <v>68</v>
      </c>
      <c r="E1" s="11"/>
      <c r="F1" s="11"/>
      <c r="G1" s="11"/>
    </row>
    <row r="2" spans="1:14" ht="18.75">
      <c r="D2" s="11" t="s">
        <v>97</v>
      </c>
      <c r="E2" s="11"/>
      <c r="F2" s="27"/>
      <c r="G2" s="11"/>
    </row>
    <row r="3" spans="1:14" ht="37.5" customHeight="1">
      <c r="A3" s="48" t="s">
        <v>2</v>
      </c>
      <c r="B3" s="48"/>
      <c r="C3" s="48"/>
      <c r="D3" s="50" t="s">
        <v>69</v>
      </c>
      <c r="E3" s="50"/>
      <c r="F3" s="50"/>
      <c r="G3" s="10"/>
      <c r="H3" s="10"/>
      <c r="I3" s="10"/>
      <c r="J3" s="10"/>
      <c r="K3" s="10"/>
      <c r="L3" s="10"/>
      <c r="M3" s="10"/>
      <c r="N3" s="10"/>
    </row>
    <row r="4" spans="1:14">
      <c r="A4" s="48" t="s">
        <v>4</v>
      </c>
      <c r="B4" s="48"/>
      <c r="C4" s="48"/>
    </row>
    <row r="5" spans="1:14" ht="15.75">
      <c r="A5" s="49"/>
      <c r="B5" s="49"/>
      <c r="C5" s="49"/>
      <c r="D5" s="49"/>
      <c r="E5" s="49"/>
      <c r="F5" s="49"/>
      <c r="G5" s="49"/>
      <c r="H5" s="49"/>
      <c r="I5" s="49"/>
    </row>
    <row r="6" spans="1:14" s="9" customFormat="1" ht="61.5" customHeight="1">
      <c r="A6" s="7" t="s">
        <v>5</v>
      </c>
      <c r="B6" s="7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1"/>
      <c r="K6" s="2"/>
    </row>
    <row r="7" spans="1:14">
      <c r="A7" s="4">
        <v>1</v>
      </c>
      <c r="B7" s="20" t="s">
        <v>207</v>
      </c>
      <c r="C7" s="17" t="s">
        <v>71</v>
      </c>
      <c r="D7" s="13">
        <v>250</v>
      </c>
      <c r="E7" s="19"/>
      <c r="F7" s="14"/>
      <c r="G7" s="13"/>
      <c r="H7" s="5">
        <f>SUM(D7*F7)</f>
        <v>0</v>
      </c>
      <c r="I7" s="5">
        <f>SUM(D7*G7)</f>
        <v>0</v>
      </c>
      <c r="K7" s="6"/>
    </row>
    <row r="8" spans="1:14">
      <c r="A8" s="4">
        <v>2</v>
      </c>
      <c r="B8" s="16" t="s">
        <v>70</v>
      </c>
      <c r="C8" s="17" t="s">
        <v>71</v>
      </c>
      <c r="D8" s="13">
        <v>12</v>
      </c>
      <c r="E8" s="19"/>
      <c r="F8" s="13"/>
      <c r="G8" s="13"/>
      <c r="H8" s="5">
        <f t="shared" ref="H8:H34" si="0">SUM(D8*F8)</f>
        <v>0</v>
      </c>
      <c r="I8" s="5">
        <f t="shared" ref="I8:I34" si="1">SUM(D8*G8)</f>
        <v>0</v>
      </c>
      <c r="J8" s="6"/>
      <c r="K8" s="6"/>
    </row>
    <row r="9" spans="1:14">
      <c r="A9" s="4">
        <v>3</v>
      </c>
      <c r="B9" s="16" t="s">
        <v>72</v>
      </c>
      <c r="C9" s="17" t="s">
        <v>71</v>
      </c>
      <c r="D9" s="13">
        <v>25</v>
      </c>
      <c r="E9" s="19"/>
      <c r="F9" s="14"/>
      <c r="G9" s="14"/>
      <c r="H9" s="5">
        <f t="shared" si="0"/>
        <v>0</v>
      </c>
      <c r="I9" s="5">
        <f t="shared" si="1"/>
        <v>0</v>
      </c>
      <c r="J9" s="6"/>
      <c r="K9" s="6"/>
    </row>
    <row r="10" spans="1:14">
      <c r="A10" s="4">
        <v>4</v>
      </c>
      <c r="B10" s="16" t="s">
        <v>73</v>
      </c>
      <c r="C10" s="17" t="s">
        <v>71</v>
      </c>
      <c r="D10" s="13">
        <v>20</v>
      </c>
      <c r="E10" s="19"/>
      <c r="F10" s="14"/>
      <c r="G10" s="14"/>
      <c r="H10" s="5">
        <f t="shared" si="0"/>
        <v>0</v>
      </c>
      <c r="I10" s="5">
        <f t="shared" si="1"/>
        <v>0</v>
      </c>
      <c r="J10" s="6"/>
      <c r="K10" s="6"/>
    </row>
    <row r="11" spans="1:14">
      <c r="A11" s="4">
        <v>5</v>
      </c>
      <c r="B11" s="16" t="s">
        <v>122</v>
      </c>
      <c r="C11" s="17" t="s">
        <v>71</v>
      </c>
      <c r="D11" s="13">
        <v>10</v>
      </c>
      <c r="E11" s="19"/>
      <c r="F11" s="14"/>
      <c r="G11" s="14"/>
      <c r="H11" s="5">
        <f t="shared" si="0"/>
        <v>0</v>
      </c>
      <c r="I11" s="5">
        <f t="shared" si="1"/>
        <v>0</v>
      </c>
      <c r="J11" s="6"/>
      <c r="K11" s="6"/>
    </row>
    <row r="12" spans="1:14">
      <c r="A12" s="4">
        <v>6</v>
      </c>
      <c r="B12" s="16" t="s">
        <v>74</v>
      </c>
      <c r="C12" s="17" t="s">
        <v>71</v>
      </c>
      <c r="D12" s="13">
        <v>1</v>
      </c>
      <c r="E12" s="19"/>
      <c r="F12" s="14"/>
      <c r="G12" s="14"/>
      <c r="H12" s="5">
        <f t="shared" si="0"/>
        <v>0</v>
      </c>
      <c r="I12" s="5">
        <f t="shared" si="1"/>
        <v>0</v>
      </c>
      <c r="J12" s="6"/>
      <c r="K12" s="6"/>
    </row>
    <row r="13" spans="1:14">
      <c r="A13" s="4">
        <v>7</v>
      </c>
      <c r="B13" s="16" t="s">
        <v>75</v>
      </c>
      <c r="C13" s="17" t="s">
        <v>71</v>
      </c>
      <c r="D13" s="13">
        <v>20</v>
      </c>
      <c r="E13" s="19"/>
      <c r="F13" s="14"/>
      <c r="G13" s="14"/>
      <c r="H13" s="5">
        <f t="shared" si="0"/>
        <v>0</v>
      </c>
      <c r="I13" s="5">
        <f t="shared" si="1"/>
        <v>0</v>
      </c>
      <c r="J13" s="6"/>
      <c r="K13" s="6"/>
    </row>
    <row r="14" spans="1:14">
      <c r="A14" s="4">
        <v>8</v>
      </c>
      <c r="B14" s="16" t="s">
        <v>76</v>
      </c>
      <c r="C14" s="17" t="s">
        <v>71</v>
      </c>
      <c r="D14" s="13">
        <v>25</v>
      </c>
      <c r="E14" s="19"/>
      <c r="F14" s="14"/>
      <c r="G14" s="14"/>
      <c r="H14" s="5">
        <f t="shared" si="0"/>
        <v>0</v>
      </c>
      <c r="I14" s="5">
        <f t="shared" si="1"/>
        <v>0</v>
      </c>
      <c r="J14" s="6"/>
      <c r="K14" s="6"/>
    </row>
    <row r="15" spans="1:14">
      <c r="A15" s="4">
        <v>9</v>
      </c>
      <c r="B15" s="16" t="s">
        <v>77</v>
      </c>
      <c r="C15" s="17" t="s">
        <v>71</v>
      </c>
      <c r="D15" s="13">
        <v>25</v>
      </c>
      <c r="E15" s="19"/>
      <c r="F15" s="14"/>
      <c r="G15" s="14"/>
      <c r="H15" s="5">
        <f t="shared" si="0"/>
        <v>0</v>
      </c>
      <c r="I15" s="5">
        <f t="shared" si="1"/>
        <v>0</v>
      </c>
      <c r="J15" s="6"/>
      <c r="K15" s="6"/>
    </row>
    <row r="16" spans="1:14">
      <c r="A16" s="4">
        <v>10</v>
      </c>
      <c r="B16" s="16" t="s">
        <v>78</v>
      </c>
      <c r="C16" s="17" t="s">
        <v>71</v>
      </c>
      <c r="D16" s="13">
        <v>15</v>
      </c>
      <c r="E16" s="19"/>
      <c r="F16" s="14"/>
      <c r="G16" s="14"/>
      <c r="H16" s="5">
        <f t="shared" si="0"/>
        <v>0</v>
      </c>
      <c r="I16" s="5">
        <f t="shared" si="1"/>
        <v>0</v>
      </c>
    </row>
    <row r="17" spans="1:9">
      <c r="A17" s="4">
        <v>11</v>
      </c>
      <c r="B17" s="16" t="s">
        <v>206</v>
      </c>
      <c r="C17" s="17" t="s">
        <v>71</v>
      </c>
      <c r="D17" s="13">
        <v>25</v>
      </c>
      <c r="E17" s="19"/>
      <c r="F17" s="14"/>
      <c r="G17" s="14"/>
      <c r="H17" s="5">
        <f t="shared" si="0"/>
        <v>0</v>
      </c>
      <c r="I17" s="5">
        <f t="shared" si="1"/>
        <v>0</v>
      </c>
    </row>
    <row r="18" spans="1:9">
      <c r="A18" s="4">
        <v>12</v>
      </c>
      <c r="B18" s="16" t="s">
        <v>79</v>
      </c>
      <c r="C18" s="17" t="s">
        <v>71</v>
      </c>
      <c r="D18" s="13">
        <v>20</v>
      </c>
      <c r="E18" s="19"/>
      <c r="F18" s="14"/>
      <c r="G18" s="14"/>
      <c r="H18" s="5">
        <f t="shared" si="0"/>
        <v>0</v>
      </c>
      <c r="I18" s="5">
        <f t="shared" si="1"/>
        <v>0</v>
      </c>
    </row>
    <row r="19" spans="1:9">
      <c r="A19" s="4">
        <v>13</v>
      </c>
      <c r="B19" s="16" t="s">
        <v>201</v>
      </c>
      <c r="C19" s="17" t="s">
        <v>71</v>
      </c>
      <c r="D19" s="13">
        <v>16</v>
      </c>
      <c r="E19" s="19"/>
      <c r="F19" s="14"/>
      <c r="G19" s="14"/>
      <c r="H19" s="5">
        <f t="shared" si="0"/>
        <v>0</v>
      </c>
      <c r="I19" s="5">
        <f t="shared" si="1"/>
        <v>0</v>
      </c>
    </row>
    <row r="20" spans="1:9">
      <c r="A20" s="4">
        <v>14</v>
      </c>
      <c r="B20" s="16" t="s">
        <v>202</v>
      </c>
      <c r="C20" s="17" t="s">
        <v>71</v>
      </c>
      <c r="D20" s="13">
        <v>15</v>
      </c>
      <c r="E20" s="19"/>
      <c r="F20" s="14"/>
      <c r="G20" s="14"/>
      <c r="H20" s="5">
        <f t="shared" si="0"/>
        <v>0</v>
      </c>
      <c r="I20" s="5">
        <f t="shared" si="1"/>
        <v>0</v>
      </c>
    </row>
    <row r="21" spans="1:9">
      <c r="A21" s="4">
        <v>15</v>
      </c>
      <c r="B21" s="16" t="s">
        <v>80</v>
      </c>
      <c r="C21" s="17" t="s">
        <v>71</v>
      </c>
      <c r="D21" s="4">
        <v>6</v>
      </c>
      <c r="E21" s="18"/>
      <c r="F21" s="4"/>
      <c r="G21" s="4"/>
      <c r="H21" s="5">
        <f t="shared" si="0"/>
        <v>0</v>
      </c>
      <c r="I21" s="5">
        <f t="shared" si="1"/>
        <v>0</v>
      </c>
    </row>
    <row r="22" spans="1:9">
      <c r="A22" s="4">
        <v>16</v>
      </c>
      <c r="B22" s="16" t="s">
        <v>221</v>
      </c>
      <c r="C22" s="17" t="s">
        <v>71</v>
      </c>
      <c r="D22" s="4">
        <v>20</v>
      </c>
      <c r="E22" s="18"/>
      <c r="F22" s="4"/>
      <c r="G22" s="4"/>
      <c r="H22" s="5">
        <f t="shared" si="0"/>
        <v>0</v>
      </c>
      <c r="I22" s="5">
        <f t="shared" si="1"/>
        <v>0</v>
      </c>
    </row>
    <row r="23" spans="1:9">
      <c r="A23" s="4">
        <v>17</v>
      </c>
      <c r="B23" s="16" t="s">
        <v>81</v>
      </c>
      <c r="C23" s="17" t="s">
        <v>71</v>
      </c>
      <c r="D23" s="4">
        <v>8</v>
      </c>
      <c r="E23" s="18"/>
      <c r="F23" s="4"/>
      <c r="G23" s="4"/>
      <c r="H23" s="5">
        <f t="shared" si="0"/>
        <v>0</v>
      </c>
      <c r="I23" s="5">
        <f t="shared" si="1"/>
        <v>0</v>
      </c>
    </row>
    <row r="24" spans="1:9">
      <c r="A24" s="4">
        <v>18</v>
      </c>
      <c r="B24" s="16" t="s">
        <v>82</v>
      </c>
      <c r="C24" s="17" t="s">
        <v>71</v>
      </c>
      <c r="D24" s="4">
        <v>5</v>
      </c>
      <c r="E24" s="18"/>
      <c r="F24" s="4"/>
      <c r="G24" s="4"/>
      <c r="H24" s="5">
        <f t="shared" si="0"/>
        <v>0</v>
      </c>
      <c r="I24" s="5">
        <f t="shared" si="1"/>
        <v>0</v>
      </c>
    </row>
    <row r="25" spans="1:9">
      <c r="A25" s="4">
        <v>19</v>
      </c>
      <c r="B25" s="16" t="s">
        <v>83</v>
      </c>
      <c r="C25" s="17" t="s">
        <v>71</v>
      </c>
      <c r="D25" s="4">
        <v>1</v>
      </c>
      <c r="E25" s="18"/>
      <c r="F25" s="4"/>
      <c r="G25" s="4"/>
      <c r="H25" s="5">
        <f t="shared" si="0"/>
        <v>0</v>
      </c>
      <c r="I25" s="5">
        <f t="shared" si="1"/>
        <v>0</v>
      </c>
    </row>
    <row r="26" spans="1:9" ht="30">
      <c r="A26" s="4">
        <v>20</v>
      </c>
      <c r="B26" s="22" t="s">
        <v>84</v>
      </c>
      <c r="C26" s="17" t="s">
        <v>71</v>
      </c>
      <c r="D26" s="4">
        <v>2</v>
      </c>
      <c r="E26" s="18"/>
      <c r="F26" s="4"/>
      <c r="G26" s="4"/>
      <c r="H26" s="5">
        <f t="shared" si="0"/>
        <v>0</v>
      </c>
      <c r="I26" s="5">
        <f t="shared" si="1"/>
        <v>0</v>
      </c>
    </row>
    <row r="27" spans="1:9">
      <c r="A27" s="4">
        <v>21</v>
      </c>
      <c r="B27" s="4" t="s">
        <v>117</v>
      </c>
      <c r="C27" s="17" t="s">
        <v>71</v>
      </c>
      <c r="D27" s="4">
        <v>15</v>
      </c>
      <c r="E27" s="18"/>
      <c r="F27" s="4"/>
      <c r="G27" s="4"/>
      <c r="H27" s="5">
        <f t="shared" si="0"/>
        <v>0</v>
      </c>
      <c r="I27" s="5">
        <f t="shared" si="1"/>
        <v>0</v>
      </c>
    </row>
    <row r="28" spans="1:9">
      <c r="A28" s="4">
        <v>22</v>
      </c>
      <c r="B28" s="4" t="s">
        <v>85</v>
      </c>
      <c r="C28" s="17" t="s">
        <v>71</v>
      </c>
      <c r="D28" s="4">
        <v>20</v>
      </c>
      <c r="E28" s="18"/>
      <c r="F28" s="4"/>
      <c r="G28" s="4"/>
      <c r="H28" s="5">
        <f t="shared" si="0"/>
        <v>0</v>
      </c>
      <c r="I28" s="5">
        <f t="shared" si="1"/>
        <v>0</v>
      </c>
    </row>
    <row r="29" spans="1:9">
      <c r="A29" s="4">
        <v>23</v>
      </c>
      <c r="B29" s="4" t="s">
        <v>200</v>
      </c>
      <c r="C29" s="43" t="s">
        <v>71</v>
      </c>
      <c r="D29" s="44">
        <v>20</v>
      </c>
      <c r="E29" s="18"/>
      <c r="F29" s="4"/>
      <c r="G29" s="4"/>
      <c r="H29" s="5">
        <f t="shared" si="0"/>
        <v>0</v>
      </c>
      <c r="I29" s="5">
        <f t="shared" si="1"/>
        <v>0</v>
      </c>
    </row>
    <row r="30" spans="1:9">
      <c r="A30" s="4">
        <v>24</v>
      </c>
      <c r="B30" s="4" t="s">
        <v>121</v>
      </c>
      <c r="C30" s="43" t="s">
        <v>71</v>
      </c>
      <c r="D30" s="44">
        <v>1</v>
      </c>
      <c r="E30" s="18"/>
      <c r="F30" s="4"/>
      <c r="G30" s="4"/>
      <c r="H30" s="5">
        <f t="shared" si="0"/>
        <v>0</v>
      </c>
      <c r="I30" s="5">
        <f t="shared" si="1"/>
        <v>0</v>
      </c>
    </row>
    <row r="31" spans="1:9">
      <c r="A31" s="4">
        <v>25</v>
      </c>
      <c r="B31" s="4" t="s">
        <v>120</v>
      </c>
      <c r="C31" s="43" t="s">
        <v>71</v>
      </c>
      <c r="D31" s="44">
        <v>6</v>
      </c>
      <c r="E31" s="18"/>
      <c r="F31" s="4"/>
      <c r="G31" s="4"/>
      <c r="H31" s="5">
        <f t="shared" si="0"/>
        <v>0</v>
      </c>
      <c r="I31" s="5">
        <f t="shared" si="1"/>
        <v>0</v>
      </c>
    </row>
    <row r="32" spans="1:9">
      <c r="A32" s="4">
        <v>26</v>
      </c>
      <c r="B32" s="4" t="s">
        <v>119</v>
      </c>
      <c r="C32" s="43" t="s">
        <v>71</v>
      </c>
      <c r="D32" s="44">
        <v>6</v>
      </c>
      <c r="E32" s="18"/>
      <c r="F32" s="4"/>
      <c r="G32" s="4"/>
      <c r="H32" s="5">
        <f t="shared" si="0"/>
        <v>0</v>
      </c>
      <c r="I32" s="5">
        <f t="shared" si="1"/>
        <v>0</v>
      </c>
    </row>
    <row r="33" spans="1:9">
      <c r="A33" s="4">
        <v>27</v>
      </c>
      <c r="B33" s="4" t="s">
        <v>225</v>
      </c>
      <c r="C33" s="43" t="s">
        <v>71</v>
      </c>
      <c r="D33" s="44">
        <v>20</v>
      </c>
      <c r="E33" s="18"/>
      <c r="F33" s="4"/>
      <c r="G33" s="4"/>
      <c r="H33" s="5">
        <f t="shared" si="0"/>
        <v>0</v>
      </c>
      <c r="I33" s="5">
        <f t="shared" si="1"/>
        <v>0</v>
      </c>
    </row>
    <row r="34" spans="1:9">
      <c r="A34" s="4">
        <v>28</v>
      </c>
      <c r="B34" s="4" t="s">
        <v>118</v>
      </c>
      <c r="C34" s="43" t="s">
        <v>71</v>
      </c>
      <c r="D34" s="44">
        <v>2</v>
      </c>
      <c r="E34" s="18"/>
      <c r="F34" s="4"/>
      <c r="G34" s="4"/>
      <c r="H34" s="5">
        <f t="shared" si="0"/>
        <v>0</v>
      </c>
      <c r="I34" s="5">
        <f t="shared" si="1"/>
        <v>0</v>
      </c>
    </row>
    <row r="35" spans="1:9">
      <c r="A35" s="45">
        <v>29</v>
      </c>
      <c r="B35" s="45"/>
      <c r="C35" s="46"/>
      <c r="D35" s="45"/>
      <c r="E35" s="47"/>
      <c r="H35" s="5">
        <f>SUM(H7:H34)</f>
        <v>0</v>
      </c>
      <c r="I35" s="5">
        <f>SUM(I7:I34)</f>
        <v>0</v>
      </c>
    </row>
  </sheetData>
  <mergeCells count="4">
    <mergeCell ref="A3:C3"/>
    <mergeCell ref="D3:F3"/>
    <mergeCell ref="A4:C4"/>
    <mergeCell ref="A5:I5"/>
  </mergeCells>
  <pageMargins left="0.25" right="0.25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Arkusz2</vt:lpstr>
      <vt:lpstr>zał.2a-jaja</vt:lpstr>
      <vt:lpstr>zał. 2b-owoce</vt:lpstr>
      <vt:lpstr>zał. 2c-warzywa</vt:lpstr>
      <vt:lpstr>zał.2d-miód</vt:lpstr>
      <vt:lpstr>zał.2e art. spożywcze</vt:lpstr>
      <vt:lpstr>zał.2f-nabiał</vt:lpstr>
      <vt:lpstr>zał.2g-mięso</vt:lpstr>
      <vt:lpstr>zał. 2h-mrożonki</vt:lpstr>
      <vt:lpstr>zał.2i-ziemniaki</vt:lpstr>
      <vt:lpstr>zał.2 j-PIECZYWO</vt:lpstr>
      <vt:lpstr>zał. 2 k- drób</vt:lpstr>
      <vt:lpstr>Arkusz8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PCMASTER</dc:creator>
  <cp:keywords/>
  <dc:description/>
  <cp:lastModifiedBy>Basia Marcinów</cp:lastModifiedBy>
  <cp:revision>9</cp:revision>
  <cp:lastPrinted>2025-10-28T09:30:58Z</cp:lastPrinted>
  <dcterms:created xsi:type="dcterms:W3CDTF">2022-12-05T18:59:34Z</dcterms:created>
  <dcterms:modified xsi:type="dcterms:W3CDTF">2025-11-03T09:09:18Z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