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REFERAT KSIĘGOWOŚCI I FINANSÓW\strona internetowa BIP\ZSP\"/>
    </mc:Choice>
  </mc:AlternateContent>
  <xr:revisionPtr revIDLastSave="0" documentId="13_ncr:1_{3C99FF92-612C-4BD2-A8FE-0B91CDC25ABE}" xr6:coauthVersionLast="36" xr6:coauthVersionMax="36" xr10:uidLastSave="{00000000-0000-0000-0000-000000000000}"/>
  <bookViews>
    <workbookView xWindow="0" yWindow="0" windowWidth="28800" windowHeight="11805" xr2:uid="{1D5036DA-CFCA-42B7-853C-261F9D156BC6}"/>
  </bookViews>
  <sheets>
    <sheet name="ZSP" sheetId="1" r:id="rId1"/>
  </sheets>
  <definedNames>
    <definedName name="_xlnm.Print_Area" localSheetId="0">ZSP!$A$1:$O$222</definedName>
    <definedName name="Z_0895D930_E21A_4054_8F86_C2533AD61D29_.wvu.PrintArea" localSheetId="0" hidden="1">ZSP!$A$1:$O$222</definedName>
    <definedName name="Z_0CD67EB4_77F9_483C_AE73_12907F5A0486_.wvu.PrintArea" localSheetId="0" hidden="1">ZSP!$A$1:$O$222</definedName>
    <definedName name="Z_16AC3293_5C65_4BD3_8604_D18E7E6610D6_.wvu.PrintArea" localSheetId="0" hidden="1">ZSP!$A$1:$O$222</definedName>
    <definedName name="Z_294876DD_9C80_40D5_B526_20FFDBBEC7FB_.wvu.PrintArea" localSheetId="0" hidden="1">ZSP!$A$2:$O$222</definedName>
    <definedName name="Z_294876DD_9C80_40D5_B526_20FFDBBEC7FB_.wvu.Rows" localSheetId="0" hidden="1">ZSP!#REF!,ZSP!#REF!,ZSP!#REF!,ZSP!#REF!,ZSP!#REF!</definedName>
    <definedName name="Z_55A88370_FD1C_42A8_9EB6_F91EBC658038_.wvu.PrintArea" localSheetId="0" hidden="1">ZSP!$A$1:$O$222</definedName>
    <definedName name="Z_884E61A4_CF9C_47C6_BF0C_583F5A395E75_.wvu.PrintArea" localSheetId="0" hidden="1">ZSP!$A$1:$O$222</definedName>
    <definedName name="Z_90BEE390_42BB_4522_B8BD_671D0843DD8B_.wvu.PrintArea" localSheetId="0" hidden="1">ZSP!$A$1:$O$222</definedName>
    <definedName name="Z_9A3A3699_D168_4BF3_AA6F_BE650B2EA670_.wvu.PrintArea" localSheetId="0" hidden="1">ZSP!$A$1:$O$222</definedName>
    <definedName name="Z_A4E680E7_EA74_4C97_A3B5_FBB22E928A0E_.wvu.PrintArea" localSheetId="0" hidden="1">ZSP!$A$1:$O$222</definedName>
    <definedName name="Z_B492267C_1A97_4917_93BB_0B06DF4A45F2_.wvu.PrintArea" localSheetId="0" hidden="1">ZSP!$A$1:$O$222</definedName>
    <definedName name="Z_C6AEC030_3580_425F_B842_09E269B52290_.wvu.PrintArea" localSheetId="0" hidden="1">ZSP!$A$1:$O$222</definedName>
    <definedName name="Z_CC5FC7AD_546F_4F53_A39C_FBE679B848B6_.wvu.PrintArea" localSheetId="0" hidden="1">ZSP!$A$2:$O$222</definedName>
    <definedName name="Z_CC5FC7AD_546F_4F53_A39C_FBE679B848B6_.wvu.Rows" localSheetId="0" hidden="1">ZSP!#REF!,ZSP!#REF!,ZSP!#REF!,ZSP!#REF!,ZSP!#REF!</definedName>
    <definedName name="Z_FF12F5BC_D44A_491B_A778_182CD2E49FED_.wvu.PrintArea" localSheetId="0" hidden="1">ZSP!$A$1:$O$222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1" i="1" l="1"/>
  <c r="E157" i="1"/>
  <c r="E150" i="1"/>
  <c r="E146" i="1"/>
  <c r="F138" i="1"/>
  <c r="E138" i="1"/>
  <c r="H105" i="1"/>
  <c r="J63" i="1"/>
  <c r="I63" i="1"/>
  <c r="J62" i="1"/>
  <c r="I62" i="1"/>
  <c r="J61" i="1"/>
  <c r="I61" i="1"/>
  <c r="J60" i="1"/>
  <c r="I60" i="1"/>
  <c r="J58" i="1"/>
  <c r="I58" i="1"/>
  <c r="I57" i="1"/>
  <c r="H57" i="1"/>
  <c r="G57" i="1"/>
  <c r="F57" i="1"/>
  <c r="E57" i="1"/>
  <c r="D57" i="1"/>
  <c r="J56" i="1"/>
  <c r="I56" i="1"/>
  <c r="H48" i="1"/>
  <c r="H47" i="1"/>
  <c r="I46" i="1"/>
  <c r="K61" i="1" s="1"/>
  <c r="H46" i="1"/>
  <c r="H45" i="1"/>
  <c r="H43" i="1"/>
  <c r="G42" i="1"/>
  <c r="F42" i="1"/>
  <c r="E42" i="1"/>
  <c r="D42" i="1"/>
  <c r="H42" i="1" s="1"/>
  <c r="I41" i="1"/>
  <c r="K56" i="1" s="1"/>
  <c r="H41" i="1"/>
  <c r="I33" i="1"/>
  <c r="I48" i="1" s="1"/>
  <c r="K63" i="1" s="1"/>
  <c r="I32" i="1"/>
  <c r="I47" i="1" s="1"/>
  <c r="K62" i="1" s="1"/>
  <c r="I31" i="1"/>
  <c r="I30" i="1"/>
  <c r="I45" i="1" s="1"/>
  <c r="K60" i="1" s="1"/>
  <c r="I28" i="1"/>
  <c r="I43" i="1" s="1"/>
  <c r="K58" i="1" s="1"/>
  <c r="H27" i="1"/>
  <c r="G27" i="1"/>
  <c r="F27" i="1"/>
  <c r="E27" i="1"/>
  <c r="I27" i="1" s="1"/>
  <c r="D27" i="1"/>
  <c r="I42" i="1" s="1"/>
  <c r="K57" i="1" s="1"/>
  <c r="I26" i="1"/>
  <c r="J57" i="1" l="1"/>
</calcChain>
</file>

<file path=xl/sharedStrings.xml><?xml version="1.0" encoding="utf-8"?>
<sst xmlns="http://schemas.openxmlformats.org/spreadsheetml/2006/main" count="390" uniqueCount="210">
  <si>
    <t>I.</t>
  </si>
  <si>
    <t>Wprowadzenie do sprawozdania finansowego</t>
  </si>
  <si>
    <t>1.</t>
  </si>
  <si>
    <t>1.1</t>
  </si>
  <si>
    <t xml:space="preserve">Nazwa jednostki </t>
  </si>
  <si>
    <t>Zespół Szkolno-Przedszkolny w Piasecznie</t>
  </si>
  <si>
    <t>1.2</t>
  </si>
  <si>
    <t>Siedziba jednostki</t>
  </si>
  <si>
    <t>Piaseczno</t>
  </si>
  <si>
    <t>1.3</t>
  </si>
  <si>
    <t>Adres jednostki</t>
  </si>
  <si>
    <t>05-500 PIASECZNO, UL. Jana Pawła II 55</t>
  </si>
  <si>
    <t>1.4</t>
  </si>
  <si>
    <t>Podstawowy przedmiot działalności jednostki</t>
  </si>
  <si>
    <t>działalność opiekuńcza, dydaktyczna i wychowawcza</t>
  </si>
  <si>
    <t>2.</t>
  </si>
  <si>
    <t>Okres sprawozdawczy</t>
  </si>
  <si>
    <t>01.01.2024-31.12.2024</t>
  </si>
  <si>
    <t>3.</t>
  </si>
  <si>
    <t>Agregat? (Tak / Nie)</t>
  </si>
  <si>
    <t>Nie</t>
  </si>
  <si>
    <t>Sprawozdanie finansowe jednostkowe (dla Agregat N)  Sprawozdanie finansowe zawierające dane łączne (dla Agregat T)</t>
  </si>
  <si>
    <t>4.</t>
  </si>
  <si>
    <t>Omówienie przyjętych zasad (polityki) rachunkowości:</t>
  </si>
  <si>
    <t xml:space="preserve">Aktywa i pasywa wycenia się wg. zasad określony w ustawie o rachunkowości z uwzględnieniem przepisów Rozporządzenia Ministra Rozwoju i Finansów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     Środki trwałe oraz wartości niematerialne i prawne o wartości początkowej powyżej 10 000zł wprowadza się do ewidencji bilansowej tych aktywów i dokonuje się od nich odpisów amortyzacyjnych. Odpisów amortyzacyjnych dokonuje się według stawek określonych w ustawie z dnia 15 lutego 1992 r. o podatku dochodowym od osób prawnych. Składniki majątku o wartości początkowej od 350 zł do 10 000zł zalicza się do środków trwałych lub wartości niematerialnych i prawnych, wprowadza się do ewidencji bilansowej tych aktywów i jednocześnie dokonuje jednorazowych odpisów amortyzacyjnych w miesiącu przyjęcia do użytkowania.     Środki trwałe o wartości poniżej 350 zł zalicza się bezpośrednio w koszty. Materiały objęte są ewidencją ilościowo-wartościową i wycenia się je według cen zakupu. Do materiałów zaliczamy artykuły żywnościowe dotyczące bloku żywieniowego, dla których prowadzi się gospodarkę magazynową. Zakupione i wydane do zużycia między innymi materiały biurowe, środki czystości i drobne materiały przeznaczone do napraw sprzętu, paliwa, odnoszone są bezpośrednio w koszty jednostki, nie obejmuje się ich gospodarką magazynową. </t>
  </si>
  <si>
    <t xml:space="preserve">
</t>
  </si>
  <si>
    <t>5.</t>
  </si>
  <si>
    <t xml:space="preserve">Inne informacje </t>
  </si>
  <si>
    <t>II.</t>
  </si>
  <si>
    <t xml:space="preserve"> Dodatkowe informacje i objaśnienia</t>
  </si>
  <si>
    <t>1.1.</t>
  </si>
  <si>
    <t>Szczegółowy zakres zmian wartości grup rodzajowych środków trwałych oraz wartości niematerialnych i prawnych</t>
  </si>
  <si>
    <t>L.p</t>
  </si>
  <si>
    <t>Wyszczególnienie</t>
  </si>
  <si>
    <t>Wartość początkowa (brutto) stan na początek roku obrotowego</t>
  </si>
  <si>
    <t xml:space="preserve">Zwiększenia </t>
  </si>
  <si>
    <t xml:space="preserve">Aktualizacja </t>
  </si>
  <si>
    <t>Nabycia</t>
  </si>
  <si>
    <t>Przemieszczenia wewnętrzne</t>
  </si>
  <si>
    <t>Inne</t>
  </si>
  <si>
    <t>Ogółem zwiększenia (3+4+5+6)</t>
  </si>
  <si>
    <t>6.</t>
  </si>
  <si>
    <t>7.</t>
  </si>
  <si>
    <t xml:space="preserve">Wartości niematerialne i prawne </t>
  </si>
  <si>
    <t xml:space="preserve">Środki trwałe </t>
  </si>
  <si>
    <t>Grunty</t>
  </si>
  <si>
    <t>1.1.1</t>
  </si>
  <si>
    <t>Grunty stanowiące własność jednostki samorządu terytorialnego, przekazywane w użytkowanie wieczyste innym podmiotom</t>
  </si>
  <si>
    <t>nie dotyczy</t>
  </si>
  <si>
    <t>Budynki, lokale i obiekty inżynierii lądowej i wodnej</t>
  </si>
  <si>
    <t>Urządzenia techniczne i maszyny</t>
  </si>
  <si>
    <t>Środki transportu</t>
  </si>
  <si>
    <t>1.5</t>
  </si>
  <si>
    <t>Inne środki trwałe</t>
  </si>
  <si>
    <t>Środki trwałe placówek</t>
  </si>
  <si>
    <t>Lp.</t>
  </si>
  <si>
    <t>Zmniejszenia</t>
  </si>
  <si>
    <t>Rozchód (np. likwidacja, sprzedaż)</t>
  </si>
  <si>
    <t>Ogółem zmniejszenia (8+9+10+11)</t>
  </si>
  <si>
    <t>Wartość początkowa (brutto) stan na koniec  roku obrotowego (2+7-12)</t>
  </si>
  <si>
    <t>8.</t>
  </si>
  <si>
    <t>9.</t>
  </si>
  <si>
    <t>10.</t>
  </si>
  <si>
    <t>11.</t>
  </si>
  <si>
    <t>12.</t>
  </si>
  <si>
    <t>13.</t>
  </si>
  <si>
    <t>Stan umorzenia na początek roku obrotowego</t>
  </si>
  <si>
    <t>Umorzenie</t>
  </si>
  <si>
    <t>Stan umorzenia na koniec roku obrotowego 
(14+ 15+16+17-18)</t>
  </si>
  <si>
    <t xml:space="preserve">Wartość netto </t>
  </si>
  <si>
    <t>Amortyzacja za rok</t>
  </si>
  <si>
    <t>Inne zwiększenia</t>
  </si>
  <si>
    <t>Inne zmniejszenia</t>
  </si>
  <si>
    <t>Stan na początek roku obrotowego 
(2-14)</t>
  </si>
  <si>
    <t>Stan na koniec roku obrotowego 
(13-19)</t>
  </si>
  <si>
    <t>14.</t>
  </si>
  <si>
    <t>15.</t>
  </si>
  <si>
    <t>16.</t>
  </si>
  <si>
    <t>17.</t>
  </si>
  <si>
    <t>18.</t>
  </si>
  <si>
    <t>19.</t>
  </si>
  <si>
    <t>20.</t>
  </si>
  <si>
    <t>21.</t>
  </si>
  <si>
    <t>1.2.</t>
  </si>
  <si>
    <t>Aktualna wartość rynkowa środków trwałych, w tym dóbr kultury - o ile jednostka dysponuje takimi informacjami:</t>
  </si>
  <si>
    <t>Grupa rodzajowa</t>
  </si>
  <si>
    <t xml:space="preserve">Wartość netto
(Stan na koniec roku obrotowego) </t>
  </si>
  <si>
    <t>Wartość rynkowa</t>
  </si>
  <si>
    <t xml:space="preserve">Dodatkowe informacje </t>
  </si>
  <si>
    <t>nie dysponuje informacją</t>
  </si>
  <si>
    <t>w tym dobra kultury</t>
  </si>
  <si>
    <t>1.2.1</t>
  </si>
  <si>
    <t>1.3.1</t>
  </si>
  <si>
    <t>1.4.1</t>
  </si>
  <si>
    <t>1.5.1</t>
  </si>
  <si>
    <t>1.3.</t>
  </si>
  <si>
    <t xml:space="preserve">Długoterminowe aktywa: </t>
  </si>
  <si>
    <t xml:space="preserve">Kwota dokonanych w trakcie 
roku obrotowego  odpisów aktualizujących wartość długoterminowych aktywów trwałych </t>
  </si>
  <si>
    <t>Dodatkowe informacje</t>
  </si>
  <si>
    <t xml:space="preserve">niefinansowe </t>
  </si>
  <si>
    <t>nie posiada</t>
  </si>
  <si>
    <t>finansowe</t>
  </si>
  <si>
    <t>1.4.</t>
  </si>
  <si>
    <t>Wartość gruntów użytkowanych wieczyście</t>
  </si>
  <si>
    <t>Brak</t>
  </si>
  <si>
    <t>1.5.</t>
  </si>
  <si>
    <t>Wartość nieamortyzowanych lub nieumarzanych przez jednostkę środków trwałych, używanych na podstawie umów najmu, dzierżawy i innych umów, w tym z tytułu umów leasingu</t>
  </si>
  <si>
    <t>1.6.</t>
  </si>
  <si>
    <t>Papiery wartościowe</t>
  </si>
  <si>
    <t xml:space="preserve">Liczba posiadanych 
papierów wartościowych </t>
  </si>
  <si>
    <t>Wartość posiadanych papierów wartościowych</t>
  </si>
  <si>
    <t xml:space="preserve">Akcje </t>
  </si>
  <si>
    <t>Udziały</t>
  </si>
  <si>
    <t>Dłużne papiery wartościowe</t>
  </si>
  <si>
    <t>1.7.</t>
  </si>
  <si>
    <t>Dane o odpisach aktualizujących wartość należności, ze wskazaniem stanu na początek roku obrotowego, zwiększeniach, wykorzystaniu, rozwiązaniu i stanie na koniec roku obrotowego, z uwzględnieniem należności finansowych jednostek samorządu terytorialnego (stan pożyczek zagrożonych)</t>
  </si>
  <si>
    <t>Należności</t>
  </si>
  <si>
    <t>Stan na początek roku obrotowego</t>
  </si>
  <si>
    <t>Zwiększenia</t>
  </si>
  <si>
    <t>Wykorzystanie</t>
  </si>
  <si>
    <t xml:space="preserve">Rozwiązanie </t>
  </si>
  <si>
    <t>Stan na koniec roku obrotowego</t>
  </si>
  <si>
    <t>Należności krótkoterminowe</t>
  </si>
  <si>
    <t>Należności długoterminowe</t>
  </si>
  <si>
    <t>1.8.</t>
  </si>
  <si>
    <t>Dane o stanie rezerw według celu ich utworzenia na początek roku obrotowego, zwiększeniach, wykorzystaniu, rozwiązaniu i stanie końcowym</t>
  </si>
  <si>
    <t>Rezerwy według celu utworzenia:</t>
  </si>
  <si>
    <t>Rezerwy na  postępowania sądowe</t>
  </si>
  <si>
    <t>1.9.</t>
  </si>
  <si>
    <t>Zobowiązania długoterminowe o pozostałym od dnia bilansowego,  przewidywanym umową lub wynikającym z innego tytułu prawnego, okresie spłaty</t>
  </si>
  <si>
    <t>Okres spłaty:</t>
  </si>
  <si>
    <t>Kwota</t>
  </si>
  <si>
    <t>a)</t>
  </si>
  <si>
    <t>powyżej 1 roku do 3 lat</t>
  </si>
  <si>
    <t>b)</t>
  </si>
  <si>
    <t>powyżej 3 do 5 lat</t>
  </si>
  <si>
    <t>c)</t>
  </si>
  <si>
    <t>powyżej 5 lat</t>
  </si>
  <si>
    <t>1.10.</t>
  </si>
  <si>
    <t>Informacja o kwocie zobowiązań w sytuacji gdy jednostka kwalifikuje umowy leasingu zgodnie z przepisami podatkowymi (leasing operacyjny), a według przepisów o rachunkowości byłby to leasing finansowy lub zwrotny</t>
  </si>
  <si>
    <t>Zobowiązania:</t>
  </si>
  <si>
    <t xml:space="preserve">z tytułu leasingu finansowego </t>
  </si>
  <si>
    <t>z tytułu leasingu zwrotnego</t>
  </si>
  <si>
    <t>1.11.</t>
  </si>
  <si>
    <t>Zobowiązania zabezpieczone na majątku jednostki (ze wskazaniem charakteru i formy tych zabezpieczeń)</t>
  </si>
  <si>
    <t>Forma zabezpieczenia:</t>
  </si>
  <si>
    <t>w tym na aktywach</t>
  </si>
  <si>
    <t xml:space="preserve">zobowiązania </t>
  </si>
  <si>
    <t xml:space="preserve">zabezpieczenia </t>
  </si>
  <si>
    <t xml:space="preserve"> trwałych </t>
  </si>
  <si>
    <t xml:space="preserve"> obrotowych </t>
  </si>
  <si>
    <t>Kaucja</t>
  </si>
  <si>
    <t>Hipoteka</t>
  </si>
  <si>
    <t>Zastaw (w tym rejestrowy lub skarbowy)</t>
  </si>
  <si>
    <t>Weksel</t>
  </si>
  <si>
    <t>Przewłaszczenie na zabezpieczenia</t>
  </si>
  <si>
    <t>Gwarancja bankowa lub ubezpieczeniowa</t>
  </si>
  <si>
    <t>Łączna kwota:</t>
  </si>
  <si>
    <t>1.12.</t>
  </si>
  <si>
    <t>Łączna kwota zobowiązań warunkowych, w tym również udzielonych przez jednostkę gwarancji i poręczeń, także wekslowych, niewykazanych w bilansie, ze wskazaniem zobowiązań zabezpieczonych na majątku jednostki oraz charakteru i formy tych zabezpieczeń</t>
  </si>
  <si>
    <t xml:space="preserve">Rodzaj zobowiązania warunkowego   </t>
  </si>
  <si>
    <t>Opis charakteru zobowiązania warunkowego, w tym czy zabezpieczone na majątku jednostki</t>
  </si>
  <si>
    <t xml:space="preserve">Nieuznane roszczenia wierzycieli </t>
  </si>
  <si>
    <t xml:space="preserve">Udzielone gwarancje i poręczenia </t>
  </si>
  <si>
    <t>1.13.</t>
  </si>
  <si>
    <t>Wykaz istotnych pozycji czynnych i biernych rozliczeń międzyokresowych, w tym kwotę czynnych rozliczeń międzyokresowych kosztów stanowiących różnicę między wartością otrzymanych finansowych składników aktywów a zobowiązaniem zapłaty za nie</t>
  </si>
  <si>
    <t>Czynne rozliczenia międzyokresowe kosztów:</t>
  </si>
  <si>
    <t>[Możliwość dodania kilku wierszy dla unikalnych wartości ze słownika Informacje dodatkowe ]</t>
  </si>
  <si>
    <t>Lista wartości  Słownik do  pkt II. 1.13 RMK</t>
  </si>
  <si>
    <t>…….</t>
  </si>
  <si>
    <t>inne</t>
  </si>
  <si>
    <t>Kwota czynnych rozliczeń międzyokresowych kosztów (stanowiąca różnicę między wartością otrzymanych finansowych składników aktywów a zobowiązaniem zapłaty za nie)</t>
  </si>
  <si>
    <t>Bierne rozliczenia międzyokresowe kosztów:</t>
  </si>
  <si>
    <t>Rozliczenia międzyokresowe przychodów :</t>
  </si>
  <si>
    <t>równowartość otrzymanych lub należnych dochodów budżetowych dotyczących przyszłych lat obrotowych, w tym z tytułu umów długoterminowych</t>
  </si>
  <si>
    <t>1.14.</t>
  </si>
  <si>
    <t>Łączna kwota otrzymanych przez jednostkę gwarancji i poręczeń niewykazanych
w bilansie</t>
  </si>
  <si>
    <t>Łączna kwota otrzymanych przez jednostkę gwarancji i poręczeń niewykazanych w bilansie</t>
  </si>
  <si>
    <t>1.15.</t>
  </si>
  <si>
    <t>Kwota wypłaconych środków pieniężnych  na świadczenia pracownicze</t>
  </si>
  <si>
    <t>Odprawy emerytalne i rentowe</t>
  </si>
  <si>
    <t>Nagrody jubileuszowe</t>
  </si>
  <si>
    <t>Kwota razem:</t>
  </si>
  <si>
    <t>1.16.</t>
  </si>
  <si>
    <t>Inne informacje</t>
  </si>
  <si>
    <t>2.1.</t>
  </si>
  <si>
    <t>Wysokość odpisów aktualizujących wartość zapasów</t>
  </si>
  <si>
    <t>Materiały</t>
  </si>
  <si>
    <t>Półprodukty i produkty w toku</t>
  </si>
  <si>
    <t>Produkty gotowe</t>
  </si>
  <si>
    <t>Towary</t>
  </si>
  <si>
    <t>2.2.</t>
  </si>
  <si>
    <t>Koszt wytworzenia środków trwałych w budowie, w tym odsetki oraz różnice kursowe, które powiększyły koszt wytworzenia środków trwałych w budowie  w roku obrotowym</t>
  </si>
  <si>
    <t>koszt wytworzenia środków trwałych w budowie</t>
  </si>
  <si>
    <t xml:space="preserve">w tym: </t>
  </si>
  <si>
    <t>odsetki</t>
  </si>
  <si>
    <t>różnice kursowe</t>
  </si>
  <si>
    <t>2.3.</t>
  </si>
  <si>
    <t>Przychody lub koszty o nadzwyczajnej wartości  lub które wystąpiły incydentalnie</t>
  </si>
  <si>
    <t>Opis charakteru zdarzenia</t>
  </si>
  <si>
    <t xml:space="preserve">Przychody </t>
  </si>
  <si>
    <t xml:space="preserve">o nadzwyczajnej wartości </t>
  </si>
  <si>
    <t>które wystąpiły incydentalnie</t>
  </si>
  <si>
    <t xml:space="preserve">Koszty </t>
  </si>
  <si>
    <t>2.4.</t>
  </si>
  <si>
    <t>Należności z tytułu podatków realizowanych przez organy podatkowe podległe ministrowi właściwemu  do spraw finansów publicznych wykazywanych 
w sprawozdaniu z wykonania planu dochodów budżetowych</t>
  </si>
  <si>
    <t>2.5.</t>
  </si>
  <si>
    <t>Pole opisowe</t>
  </si>
  <si>
    <t>Inne Informacje nie wymienione powyżej, jeżeli mogłyby w istotny sposób wpłynąć na ocenę sytuacji majątkowej i finansowej oraz wynik finansowy jednostki</t>
  </si>
  <si>
    <t>§302- Wydatki osobowe niezaliczone do wynagrodzeń,  i inne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</si>
</sst>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b/>
      <sz val="11"/>
      <color theme="1"/>
      <name val="Calibri"/>
      <family val="2"/>
      <charset val="238"/>
      <scheme val="minor"/>
    </font>
    <font>
      <b/>
      <i/>
      <sz val="6"/>
      <color rgb="FF7030A0"/>
      <name val="Arial"/>
      <family val="2"/>
      <charset val="238"/>
    </font>
    <font>
      <b/>
      <i/>
      <sz val="8"/>
      <color rgb="FF7030A0"/>
      <name val="Arial"/>
      <family val="2"/>
      <charset val="238"/>
    </font>
    <font>
      <sz val="10"/>
      <name val="Arial CE"/>
      <charset val="238"/>
    </font>
    <font>
      <sz val="8"/>
      <name val="Arial"/>
      <family val="2"/>
      <charset val="238"/>
    </font>
    <font>
      <b/>
      <sz val="8"/>
      <name val="Arial"/>
      <family val="2"/>
      <charset val="238"/>
    </font>
    <font>
      <sz val="8"/>
      <color theme="1"/>
      <name val="Arial"/>
      <family val="2"/>
      <charset val="238"/>
    </font>
    <font>
      <sz val="8"/>
      <color rgb="FF00B0F0"/>
      <name val="Arial"/>
      <family val="2"/>
      <charset val="238"/>
    </font>
    <font>
      <sz val="6"/>
      <color theme="1"/>
      <name val="Arial"/>
      <family val="2"/>
      <charset val="238"/>
    </font>
    <font>
      <sz val="9"/>
      <color theme="1"/>
      <name val="Arial"/>
      <family val="2"/>
      <charset val="238"/>
    </font>
    <font>
      <sz val="6"/>
      <name val="Arial"/>
      <family val="2"/>
      <charset val="238"/>
    </font>
    <font>
      <i/>
      <sz val="8"/>
      <name val="Arial"/>
      <family val="2"/>
      <charset val="238"/>
    </font>
    <font>
      <sz val="8"/>
      <color theme="5"/>
      <name val="Arial"/>
      <family val="2"/>
      <charset val="238"/>
    </font>
    <font>
      <b/>
      <sz val="8"/>
      <color theme="4" tint="-0.249977111117893"/>
      <name val="Arial"/>
      <family val="2"/>
      <charset val="238"/>
    </font>
    <font>
      <sz val="7"/>
      <name val="Arial"/>
      <family val="2"/>
      <charset val="238"/>
    </font>
    <font>
      <b/>
      <sz val="8"/>
      <color theme="9"/>
      <name val="Arial"/>
      <family val="2"/>
      <charset val="238"/>
    </font>
    <font>
      <sz val="11"/>
      <name val="Calibri"/>
      <family val="2"/>
      <charset val="238"/>
      <scheme val="minor"/>
    </font>
    <font>
      <sz val="8"/>
      <color rgb="FF7030A0"/>
      <name val="Arial"/>
      <family val="2"/>
      <charset val="238"/>
    </font>
    <font>
      <b/>
      <sz val="8"/>
      <color theme="1"/>
      <name val="Arial"/>
      <family val="2"/>
      <charset val="238"/>
    </font>
    <font>
      <sz val="8"/>
      <color theme="0" tint="-0.34998626667073579"/>
      <name val="Arial"/>
      <family val="2"/>
      <charset val="238"/>
    </font>
    <font>
      <sz val="8"/>
      <color theme="4"/>
      <name val="Arial"/>
      <family val="2"/>
      <charset val="238"/>
    </font>
    <font>
      <b/>
      <sz val="8"/>
      <color rgb="FFFF0000"/>
      <name val="Arial"/>
      <family val="2"/>
      <charset val="238"/>
    </font>
    <font>
      <b/>
      <i/>
      <sz val="8"/>
      <color rgb="FFFF0000"/>
      <name val="Arial"/>
      <family val="2"/>
      <charset val="238"/>
    </font>
    <font>
      <sz val="8"/>
      <color rgb="FFFF0000"/>
      <name val="Arial"/>
      <family val="2"/>
      <charset val="238"/>
    </font>
    <font>
      <sz val="8"/>
      <color theme="4" tint="-0.249977111117893"/>
      <name val="Arial"/>
      <family val="2"/>
      <charset val="238"/>
    </font>
    <font>
      <b/>
      <sz val="8"/>
      <color theme="2" tint="-0.249977111117893"/>
      <name val="Arial"/>
      <family val="2"/>
      <charset val="238"/>
    </font>
    <font>
      <b/>
      <i/>
      <sz val="8"/>
      <color rgb="FFC00000"/>
      <name val="Arial"/>
      <family val="2"/>
      <charset val="238"/>
    </font>
    <font>
      <sz val="8"/>
      <color rgb="FF00B050"/>
      <name val="Arial"/>
      <family val="2"/>
      <charset val="238"/>
    </font>
    <font>
      <sz val="8"/>
      <color rgb="FFC00000"/>
      <name val="Arial"/>
      <family val="2"/>
      <charset val="238"/>
    </font>
    <font>
      <b/>
      <sz val="7"/>
      <name val="Arial"/>
      <family val="2"/>
      <charset val="238"/>
    </font>
    <font>
      <u/>
      <sz val="8"/>
      <color theme="4"/>
      <name val="Arial"/>
      <family val="2"/>
      <charset val="238"/>
    </font>
    <font>
      <b/>
      <sz val="11"/>
      <name val="Arial"/>
      <family val="2"/>
      <charset val="238"/>
    </font>
    <font>
      <sz val="8"/>
      <color theme="9"/>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s>
  <cellStyleXfs count="2">
    <xf numFmtId="0" fontId="0" fillId="0" borderId="0"/>
    <xf numFmtId="0" fontId="4" fillId="0" borderId="0"/>
  </cellStyleXfs>
  <cellXfs count="322">
    <xf numFmtId="0" fontId="0" fillId="0" borderId="0" xfId="0"/>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0" xfId="0" applyFont="1" applyBorder="1" applyAlignment="1"/>
    <xf numFmtId="0" fontId="3" fillId="0" borderId="0" xfId="0" applyFont="1" applyBorder="1" applyAlignment="1">
      <alignment vertical="center"/>
    </xf>
    <xf numFmtId="0" fontId="5" fillId="0" borderId="0" xfId="1" applyFont="1"/>
    <xf numFmtId="0" fontId="6" fillId="2" borderId="0" xfId="1" applyFont="1" applyFill="1" applyBorder="1" applyAlignment="1">
      <alignment horizontal="right"/>
    </xf>
    <xf numFmtId="0" fontId="6" fillId="2" borderId="0" xfId="1" applyFont="1" applyFill="1" applyBorder="1" applyAlignment="1">
      <alignment horizontal="left"/>
    </xf>
    <xf numFmtId="0" fontId="7" fillId="2" borderId="0" xfId="0" applyFont="1" applyFill="1" applyBorder="1" applyAlignment="1"/>
    <xf numFmtId="0" fontId="5" fillId="3" borderId="1" xfId="1" applyFont="1" applyFill="1" applyBorder="1" applyAlignment="1">
      <alignment horizontal="left" vertical="center"/>
    </xf>
    <xf numFmtId="0" fontId="5" fillId="0" borderId="0" xfId="1" applyFont="1" applyBorder="1" applyAlignment="1">
      <alignment horizontal="left" vertical="center" wrapText="1"/>
    </xf>
    <xf numFmtId="0" fontId="8" fillId="0" borderId="0" xfId="1" applyFont="1" applyBorder="1" applyAlignment="1">
      <alignment vertical="center"/>
    </xf>
    <xf numFmtId="0" fontId="5" fillId="3" borderId="2" xfId="1" applyFont="1" applyFill="1" applyBorder="1" applyAlignment="1">
      <alignment horizontal="left" vertical="center"/>
    </xf>
    <xf numFmtId="0" fontId="5" fillId="0" borderId="3" xfId="1" applyFont="1" applyBorder="1" applyAlignment="1">
      <alignment horizontal="left" vertical="center" wrapText="1"/>
    </xf>
    <xf numFmtId="0" fontId="6" fillId="0" borderId="1" xfId="1" applyFont="1" applyBorder="1" applyAlignment="1">
      <alignment horizontal="left" vertical="center" wrapText="1"/>
    </xf>
    <xf numFmtId="0" fontId="3" fillId="0" borderId="0" xfId="0" applyFont="1" applyBorder="1" applyAlignment="1">
      <alignment horizontal="right" vertical="center"/>
    </xf>
    <xf numFmtId="0" fontId="9" fillId="0" borderId="0" xfId="0" applyFont="1" applyBorder="1" applyAlignment="1">
      <alignment horizontal="left" vertical="top" wrapText="1"/>
    </xf>
    <xf numFmtId="0" fontId="7" fillId="0" borderId="0" xfId="0" applyFont="1" applyBorder="1" applyAlignment="1"/>
    <xf numFmtId="0" fontId="7" fillId="0" borderId="0" xfId="0" applyFont="1" applyBorder="1" applyAlignment="1">
      <alignment wrapText="1"/>
    </xf>
    <xf numFmtId="0" fontId="5" fillId="0" borderId="0" xfId="1" applyFont="1" applyBorder="1"/>
    <xf numFmtId="0" fontId="5" fillId="0" borderId="1" xfId="1" applyFont="1" applyBorder="1" applyAlignment="1">
      <alignment horizontal="left" vertical="center" wrapText="1"/>
    </xf>
    <xf numFmtId="0" fontId="6" fillId="0" borderId="1" xfId="1" applyFont="1" applyBorder="1"/>
    <xf numFmtId="0" fontId="6" fillId="0" borderId="1" xfId="1" applyFont="1" applyBorder="1" applyAlignment="1">
      <alignment vertical="center"/>
    </xf>
    <xf numFmtId="0" fontId="10" fillId="0" borderId="1" xfId="0" applyFont="1" applyBorder="1" applyAlignment="1">
      <alignment horizontal="center" vertical="center" wrapText="1"/>
    </xf>
    <xf numFmtId="0" fontId="5" fillId="0" borderId="0" xfId="1" applyFont="1" applyBorder="1" applyAlignment="1">
      <alignment vertical="center" wrapText="1"/>
    </xf>
    <xf numFmtId="0" fontId="6" fillId="0" borderId="1" xfId="1" applyFont="1" applyBorder="1" applyAlignment="1">
      <alignment horizontal="center" vertical="center"/>
    </xf>
    <xf numFmtId="0" fontId="3" fillId="0" borderId="0" xfId="0" applyFont="1" applyBorder="1" applyAlignment="1">
      <alignment horizontal="right" vertical="top"/>
    </xf>
    <xf numFmtId="0" fontId="3" fillId="0" borderId="0" xfId="0" applyFont="1" applyBorder="1" applyAlignment="1">
      <alignment vertical="top"/>
    </xf>
    <xf numFmtId="0" fontId="11" fillId="0" borderId="0" xfId="1" applyFont="1" applyBorder="1" applyAlignment="1">
      <alignment horizontal="left" vertical="top" wrapText="1"/>
    </xf>
    <xf numFmtId="0" fontId="5" fillId="0" borderId="1" xfId="1" applyFont="1" applyBorder="1" applyAlignment="1">
      <alignment horizontal="center" vertical="center"/>
    </xf>
    <xf numFmtId="0" fontId="11" fillId="0" borderId="0" xfId="1" applyFont="1" applyBorder="1" applyAlignment="1">
      <alignment horizontal="left" wrapText="1"/>
    </xf>
    <xf numFmtId="0" fontId="5" fillId="0" borderId="0" xfId="1" applyFont="1" applyFill="1" applyBorder="1" applyAlignment="1">
      <alignment horizontal="right" vertical="center"/>
    </xf>
    <xf numFmtId="0" fontId="12" fillId="0" borderId="0" xfId="1" applyFont="1" applyFill="1" applyBorder="1" applyAlignment="1"/>
    <xf numFmtId="0" fontId="5" fillId="0" borderId="0" xfId="1" applyFont="1" applyFill="1" applyBorder="1"/>
    <xf numFmtId="0" fontId="11" fillId="0" borderId="0" xfId="1" applyFont="1" applyBorder="1" applyAlignment="1">
      <alignment horizontal="left" vertical="center" wrapText="1"/>
    </xf>
    <xf numFmtId="0" fontId="13" fillId="0" borderId="0" xfId="1" applyFont="1" applyFill="1" applyBorder="1" applyAlignment="1">
      <alignment horizontal="right" vertical="center"/>
    </xf>
    <xf numFmtId="0" fontId="13" fillId="0" borderId="0" xfId="1" applyFont="1" applyFill="1" applyBorder="1" applyAlignment="1">
      <alignment horizontal="left" vertical="top" wrapText="1"/>
    </xf>
    <xf numFmtId="0" fontId="13" fillId="0" borderId="0" xfId="1" applyFont="1" applyFill="1" applyBorder="1" applyAlignment="1">
      <alignment horizontal="left" vertical="center" wrapText="1"/>
    </xf>
    <xf numFmtId="0" fontId="13" fillId="0" borderId="0" xfId="0" applyFont="1" applyFill="1" applyBorder="1" applyAlignment="1"/>
    <xf numFmtId="0" fontId="13" fillId="0" borderId="0" xfId="0" applyFont="1" applyFill="1" applyBorder="1" applyAlignment="1">
      <alignment wrapText="1"/>
    </xf>
    <xf numFmtId="0" fontId="13" fillId="0" borderId="0" xfId="1" applyFont="1" applyFill="1" applyBorder="1"/>
    <xf numFmtId="0" fontId="5" fillId="3" borderId="4" xfId="1" applyFont="1" applyFill="1" applyBorder="1" applyAlignment="1">
      <alignment horizontal="left" vertical="center"/>
    </xf>
    <xf numFmtId="0" fontId="6" fillId="4" borderId="3" xfId="1" applyFont="1" applyFill="1" applyBorder="1" applyAlignment="1">
      <alignment horizontal="left" vertical="center" wrapText="1"/>
    </xf>
    <xf numFmtId="0" fontId="1" fillId="0" borderId="5" xfId="0" applyFont="1" applyBorder="1" applyAlignment="1">
      <alignment horizontal="left" vertical="center" wrapText="1"/>
    </xf>
    <xf numFmtId="0" fontId="14" fillId="0" borderId="1" xfId="1" applyFont="1" applyBorder="1" applyAlignment="1">
      <alignment vertical="center" wrapText="1"/>
    </xf>
    <xf numFmtId="0" fontId="5" fillId="0" borderId="0" xfId="1" applyFont="1" applyBorder="1" applyAlignment="1">
      <alignment horizontal="left" vertical="top"/>
    </xf>
    <xf numFmtId="0" fontId="5" fillId="0" borderId="0" xfId="1" applyFont="1" applyBorder="1" applyAlignment="1">
      <alignment horizontal="left" vertical="top" wrapText="1"/>
    </xf>
    <xf numFmtId="0" fontId="5" fillId="0" borderId="0" xfId="1" applyFont="1" applyBorder="1" applyAlignment="1"/>
    <xf numFmtId="0" fontId="5" fillId="3" borderId="6" xfId="1" applyFont="1" applyFill="1" applyBorder="1" applyAlignment="1">
      <alignment horizontal="right" vertical="center"/>
    </xf>
    <xf numFmtId="0" fontId="15" fillId="0" borderId="4"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5" fillId="0" borderId="0" xfId="1" applyFont="1" applyBorder="1" applyAlignment="1">
      <alignment wrapText="1"/>
    </xf>
    <xf numFmtId="0" fontId="15" fillId="0" borderId="6" xfId="1" applyFont="1" applyBorder="1" applyAlignment="1">
      <alignment horizontal="left" vertical="top" wrapText="1"/>
    </xf>
    <xf numFmtId="0" fontId="15" fillId="0" borderId="0" xfId="1" applyFont="1" applyBorder="1" applyAlignment="1">
      <alignment horizontal="left" vertical="top" wrapText="1"/>
    </xf>
    <xf numFmtId="0" fontId="15" fillId="0" borderId="9" xfId="1" applyFont="1" applyBorder="1" applyAlignment="1">
      <alignment horizontal="left" vertical="top" wrapText="1"/>
    </xf>
    <xf numFmtId="0" fontId="5" fillId="3" borderId="10" xfId="1" applyFont="1" applyFill="1" applyBorder="1" applyAlignment="1">
      <alignment horizontal="right" vertical="top"/>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5" fillId="0" borderId="0" xfId="1" applyFont="1" applyBorder="1" applyAlignment="1">
      <alignment horizontal="right" vertical="top"/>
    </xf>
    <xf numFmtId="0" fontId="6" fillId="0" borderId="0" xfId="1" applyFont="1" applyBorder="1" applyAlignment="1">
      <alignment horizontal="left" vertical="top" wrapText="1"/>
    </xf>
    <xf numFmtId="0" fontId="5" fillId="0" borderId="1" xfId="1" applyFont="1" applyBorder="1" applyAlignment="1">
      <alignment horizontal="left" vertical="top" wrapText="1"/>
    </xf>
    <xf numFmtId="0" fontId="16" fillId="0" borderId="3" xfId="1" applyFont="1" applyBorder="1" applyAlignment="1">
      <alignment vertical="center" wrapText="1"/>
    </xf>
    <xf numFmtId="0" fontId="5" fillId="0" borderId="0" xfId="1" applyFont="1" applyBorder="1" applyAlignment="1">
      <alignment horizontal="right"/>
    </xf>
    <xf numFmtId="0" fontId="6" fillId="2" borderId="0" xfId="1" applyFont="1" applyFill="1" applyBorder="1" applyAlignment="1"/>
    <xf numFmtId="0" fontId="0" fillId="2" borderId="0" xfId="0" applyFill="1" applyAlignment="1"/>
    <xf numFmtId="0" fontId="0" fillId="0" borderId="0" xfId="0" applyAlignment="1"/>
    <xf numFmtId="0" fontId="9" fillId="0" borderId="0" xfId="0" applyFont="1" applyFill="1" applyBorder="1" applyAlignment="1">
      <alignment wrapText="1"/>
    </xf>
    <xf numFmtId="0" fontId="5" fillId="3" borderId="13" xfId="1" applyFont="1" applyFill="1" applyBorder="1" applyAlignment="1">
      <alignment horizontal="left"/>
    </xf>
    <xf numFmtId="4" fontId="5" fillId="0" borderId="0" xfId="1" applyNumberFormat="1" applyFont="1" applyBorder="1" applyAlignment="1">
      <alignment horizontal="left" vertical="top"/>
    </xf>
    <xf numFmtId="0" fontId="11" fillId="0" borderId="0" xfId="1" applyFont="1" applyBorder="1" applyAlignment="1">
      <alignment wrapText="1"/>
    </xf>
    <xf numFmtId="0" fontId="5" fillId="3" borderId="13" xfId="1" quotePrefix="1" applyFont="1" applyFill="1" applyBorder="1" applyAlignment="1">
      <alignment horizontal="left"/>
    </xf>
    <xf numFmtId="0" fontId="6" fillId="0" borderId="3" xfId="1" applyFont="1" applyBorder="1" applyAlignment="1">
      <alignment horizontal="left" vertical="top"/>
    </xf>
    <xf numFmtId="0" fontId="6" fillId="0" borderId="14" xfId="1" applyFont="1" applyBorder="1" applyAlignment="1">
      <alignment horizontal="left" vertical="top"/>
    </xf>
    <xf numFmtId="0" fontId="6" fillId="0" borderId="5" xfId="1" applyFont="1" applyBorder="1" applyAlignment="1">
      <alignment horizontal="left" vertical="top"/>
    </xf>
    <xf numFmtId="0" fontId="5" fillId="0" borderId="15" xfId="1" applyFont="1" applyBorder="1" applyAlignment="1">
      <alignment horizontal="center" vertical="top" wrapText="1"/>
    </xf>
    <xf numFmtId="0" fontId="6" fillId="0" borderId="13" xfId="1" applyFont="1" applyBorder="1" applyAlignment="1">
      <alignment horizontal="center" vertical="top" wrapText="1"/>
    </xf>
    <xf numFmtId="0" fontId="6" fillId="0" borderId="13" xfId="1" applyFont="1" applyBorder="1" applyAlignment="1">
      <alignment horizontal="center" vertical="center" wrapText="1"/>
    </xf>
    <xf numFmtId="0" fontId="6" fillId="0" borderId="1" xfId="1" applyFont="1" applyBorder="1" applyAlignment="1">
      <alignment horizontal="center" vertical="center" wrapText="1"/>
    </xf>
    <xf numFmtId="0" fontId="6" fillId="0" borderId="3" xfId="1" applyFont="1" applyBorder="1" applyAlignment="1">
      <alignment horizontal="center" vertical="center" wrapText="1"/>
    </xf>
    <xf numFmtId="0" fontId="5" fillId="0" borderId="2" xfId="1" applyFont="1" applyBorder="1" applyAlignment="1">
      <alignment horizontal="center" vertical="top" wrapText="1"/>
    </xf>
    <xf numFmtId="0" fontId="17" fillId="0" borderId="2" xfId="0" applyFont="1" applyBorder="1" applyAlignment="1">
      <alignment horizontal="center" vertical="top"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1" applyFont="1" applyBorder="1" applyAlignment="1">
      <alignment horizontal="center" vertical="top" wrapText="1"/>
    </xf>
    <xf numFmtId="0" fontId="5" fillId="0" borderId="1" xfId="1" applyFont="1" applyBorder="1" applyAlignment="1">
      <alignment vertical="top"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0" xfId="1" applyFont="1" applyAlignment="1">
      <alignment horizontal="right"/>
    </xf>
    <xf numFmtId="0" fontId="6" fillId="0" borderId="1" xfId="1" applyFont="1" applyFill="1" applyBorder="1" applyAlignment="1">
      <alignment horizontal="center" vertical="top" wrapText="1"/>
    </xf>
    <xf numFmtId="0" fontId="6" fillId="0" borderId="1" xfId="1" applyFont="1" applyFill="1" applyBorder="1" applyAlignment="1">
      <alignment vertical="center"/>
    </xf>
    <xf numFmtId="4" fontId="6" fillId="0" borderId="1" xfId="1" applyNumberFormat="1" applyFont="1" applyFill="1" applyBorder="1" applyAlignment="1">
      <alignment vertical="center"/>
    </xf>
    <xf numFmtId="4" fontId="5" fillId="0" borderId="1" xfId="1" applyNumberFormat="1" applyFont="1" applyFill="1" applyBorder="1" applyAlignment="1">
      <alignment vertical="center"/>
    </xf>
    <xf numFmtId="4" fontId="6" fillId="0" borderId="1" xfId="1" applyNumberFormat="1" applyFont="1" applyFill="1" applyBorder="1" applyAlignment="1">
      <alignment vertical="center" wrapText="1"/>
    </xf>
    <xf numFmtId="0" fontId="18" fillId="0" borderId="0" xfId="1" applyFont="1" applyBorder="1"/>
    <xf numFmtId="0" fontId="5" fillId="0" borderId="1" xfId="1" applyFont="1" applyFill="1" applyBorder="1" applyAlignment="1">
      <alignment horizontal="center" vertical="top" wrapText="1"/>
    </xf>
    <xf numFmtId="4" fontId="3" fillId="0" borderId="0" xfId="0" applyNumberFormat="1" applyFont="1" applyBorder="1" applyAlignment="1">
      <alignment horizontal="right" vertical="top"/>
    </xf>
    <xf numFmtId="0" fontId="5" fillId="0" borderId="1" xfId="1" applyFont="1" applyFill="1" applyBorder="1" applyAlignment="1">
      <alignment vertical="center"/>
    </xf>
    <xf numFmtId="0" fontId="5" fillId="0" borderId="1" xfId="1" applyFont="1" applyFill="1" applyBorder="1" applyAlignment="1">
      <alignment vertical="center" wrapText="1"/>
    </xf>
    <xf numFmtId="4" fontId="6" fillId="5" borderId="1" xfId="1" applyNumberFormat="1" applyFont="1" applyFill="1" applyBorder="1" applyAlignment="1">
      <alignment vertical="center"/>
    </xf>
    <xf numFmtId="4" fontId="5" fillId="5" borderId="1" xfId="1" applyNumberFormat="1" applyFont="1" applyFill="1" applyBorder="1" applyAlignment="1">
      <alignment vertical="center"/>
    </xf>
    <xf numFmtId="0" fontId="11" fillId="0" borderId="0" xfId="1" applyFont="1" applyBorder="1" applyAlignment="1">
      <alignment vertical="top" wrapText="1"/>
    </xf>
    <xf numFmtId="0" fontId="5" fillId="0" borderId="0" xfId="1" applyFont="1" applyBorder="1" applyAlignment="1">
      <alignment vertical="top"/>
    </xf>
    <xf numFmtId="0" fontId="5" fillId="4" borderId="0" xfId="1" applyFont="1" applyFill="1" applyBorder="1" applyAlignment="1">
      <alignment horizontal="right"/>
    </xf>
    <xf numFmtId="0" fontId="6" fillId="4" borderId="1" xfId="1" applyFont="1" applyFill="1" applyBorder="1" applyAlignment="1">
      <alignment horizontal="center" vertical="top" wrapText="1"/>
    </xf>
    <xf numFmtId="0" fontId="6" fillId="4" borderId="1" xfId="1" applyFont="1" applyFill="1" applyBorder="1" applyAlignment="1">
      <alignment vertical="center"/>
    </xf>
    <xf numFmtId="4" fontId="6" fillId="0" borderId="1" xfId="1" applyNumberFormat="1" applyFont="1" applyFill="1" applyBorder="1" applyAlignment="1">
      <alignment horizontal="center" vertical="center"/>
    </xf>
    <xf numFmtId="0" fontId="11" fillId="4" borderId="0" xfId="1" applyFont="1" applyFill="1" applyBorder="1" applyAlignment="1">
      <alignment wrapText="1"/>
    </xf>
    <xf numFmtId="0" fontId="5" fillId="4" borderId="0" xfId="1" applyFont="1" applyFill="1" applyBorder="1"/>
    <xf numFmtId="0" fontId="5" fillId="0" borderId="0" xfId="1" applyFont="1" applyFill="1" applyBorder="1" applyAlignment="1">
      <alignment horizontal="right"/>
    </xf>
    <xf numFmtId="0" fontId="6" fillId="0" borderId="0" xfId="1" applyFont="1" applyFill="1" applyBorder="1" applyAlignment="1">
      <alignment horizontal="center" vertical="top" wrapText="1"/>
    </xf>
    <xf numFmtId="0" fontId="6" fillId="0" borderId="0" xfId="1" applyFont="1" applyFill="1" applyBorder="1"/>
    <xf numFmtId="0" fontId="3" fillId="0" borderId="0" xfId="0" applyFont="1" applyFill="1" applyBorder="1" applyAlignment="1">
      <alignment horizontal="right" vertical="top"/>
    </xf>
    <xf numFmtId="0" fontId="3" fillId="0" borderId="0" xfId="0" applyFont="1" applyFill="1" applyBorder="1" applyAlignment="1">
      <alignment vertical="top"/>
    </xf>
    <xf numFmtId="0" fontId="11" fillId="0" borderId="0" xfId="1" applyFont="1" applyFill="1" applyBorder="1" applyAlignment="1">
      <alignment wrapText="1"/>
    </xf>
    <xf numFmtId="0" fontId="5" fillId="0" borderId="0" xfId="1" applyFont="1" applyBorder="1" applyAlignment="1">
      <alignment vertical="top" wrapText="1"/>
    </xf>
    <xf numFmtId="0" fontId="5" fillId="3" borderId="0" xfId="1" applyFont="1" applyFill="1" applyBorder="1" applyAlignment="1">
      <alignment horizontal="left" vertical="center"/>
    </xf>
    <xf numFmtId="0" fontId="5" fillId="0" borderId="13" xfId="1" applyFont="1" applyBorder="1" applyAlignment="1">
      <alignment horizontal="center" vertical="top"/>
    </xf>
    <xf numFmtId="0" fontId="6" fillId="0" borderId="13" xfId="1" applyFont="1" applyBorder="1" applyAlignment="1">
      <alignment horizontal="center" vertical="center" wrapText="1"/>
    </xf>
    <xf numFmtId="0" fontId="19" fillId="0" borderId="4" xfId="0" applyFont="1" applyBorder="1" applyAlignment="1">
      <alignment horizontal="center" vertical="center" wrapText="1"/>
    </xf>
    <xf numFmtId="0" fontId="19" fillId="0" borderId="13" xfId="0" applyFont="1" applyBorder="1" applyAlignment="1">
      <alignment horizontal="center" vertical="center" wrapText="1"/>
    </xf>
    <xf numFmtId="0" fontId="0" fillId="0" borderId="2" xfId="0" applyBorder="1" applyAlignment="1">
      <alignment horizontal="center" vertical="center" wrapText="1"/>
    </xf>
    <xf numFmtId="0" fontId="6" fillId="0" borderId="10" xfId="1" applyFont="1" applyBorder="1" applyAlignment="1">
      <alignment horizontal="center" vertical="top" wrapText="1"/>
    </xf>
    <xf numFmtId="0" fontId="5" fillId="0" borderId="16" xfId="1" applyFont="1" applyBorder="1" applyAlignment="1">
      <alignment horizontal="center"/>
    </xf>
    <xf numFmtId="0" fontId="5" fillId="0" borderId="17" xfId="1" applyFont="1" applyBorder="1" applyAlignment="1">
      <alignment horizontal="center"/>
    </xf>
    <xf numFmtId="0" fontId="5" fillId="0" borderId="1" xfId="1" applyFont="1" applyFill="1" applyBorder="1" applyAlignment="1">
      <alignment horizontal="left" vertical="center" wrapText="1"/>
    </xf>
    <xf numFmtId="0" fontId="5" fillId="0" borderId="0" xfId="1" applyFont="1" applyBorder="1" applyAlignment="1">
      <alignment horizontal="center" vertical="top" wrapText="1"/>
    </xf>
    <xf numFmtId="0" fontId="6" fillId="0" borderId="0" xfId="1" applyFont="1" applyBorder="1" applyAlignment="1">
      <alignment wrapText="1"/>
    </xf>
    <xf numFmtId="0" fontId="6" fillId="0" borderId="3" xfId="1" applyFont="1" applyBorder="1" applyAlignment="1">
      <alignment horizontal="left" vertical="center" wrapText="1"/>
    </xf>
    <xf numFmtId="0" fontId="0" fillId="0" borderId="14" xfId="0" applyBorder="1" applyAlignment="1">
      <alignment vertical="center" wrapText="1"/>
    </xf>
    <xf numFmtId="0" fontId="0" fillId="0" borderId="5" xfId="0" applyBorder="1" applyAlignment="1">
      <alignment vertical="center" wrapText="1"/>
    </xf>
    <xf numFmtId="0" fontId="6" fillId="0" borderId="1"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8" xfId="1" applyFont="1" applyBorder="1" applyAlignment="1">
      <alignment horizontal="center" vertical="center" wrapText="1"/>
    </xf>
    <xf numFmtId="0" fontId="5" fillId="0" borderId="2" xfId="1" applyFont="1" applyBorder="1" applyAlignment="1">
      <alignment horizontal="center" vertical="top"/>
    </xf>
    <xf numFmtId="0" fontId="6" fillId="0" borderId="12"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 xfId="1" applyFont="1" applyBorder="1" applyAlignment="1">
      <alignment horizontal="center" vertical="center" wrapText="1"/>
    </xf>
    <xf numFmtId="0" fontId="5" fillId="0" borderId="2" xfId="1" applyFont="1" applyBorder="1" applyAlignment="1">
      <alignment vertical="top" wrapText="1"/>
    </xf>
    <xf numFmtId="0" fontId="5" fillId="0" borderId="1" xfId="1" applyFont="1" applyBorder="1" applyAlignment="1">
      <alignment horizontal="center" wrapText="1"/>
    </xf>
    <xf numFmtId="0" fontId="5" fillId="0" borderId="0" xfId="1" applyFont="1" applyAlignment="1">
      <alignment vertical="top"/>
    </xf>
    <xf numFmtId="0" fontId="13" fillId="0" borderId="0" xfId="1" applyFont="1" applyFill="1" applyBorder="1" applyAlignment="1">
      <alignment horizontal="center" vertical="top" wrapText="1"/>
    </xf>
    <xf numFmtId="0" fontId="13"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0" applyFont="1" applyFill="1" applyBorder="1" applyAlignment="1"/>
    <xf numFmtId="0" fontId="3" fillId="0" borderId="0" xfId="0" applyFont="1" applyBorder="1" applyAlignment="1">
      <alignment horizontal="right"/>
    </xf>
    <xf numFmtId="0" fontId="3" fillId="0" borderId="11" xfId="0" applyFont="1" applyBorder="1" applyAlignment="1">
      <alignment vertical="top" wrapText="1"/>
    </xf>
    <xf numFmtId="0" fontId="3" fillId="0" borderId="11" xfId="0" applyFont="1" applyBorder="1" applyAlignment="1"/>
    <xf numFmtId="0" fontId="3" fillId="0" borderId="0" xfId="0" applyFont="1" applyBorder="1" applyAlignment="1"/>
    <xf numFmtId="0" fontId="5" fillId="3" borderId="0" xfId="1" quotePrefix="1" applyFont="1" applyFill="1" applyBorder="1" applyAlignment="1">
      <alignment horizontal="left"/>
    </xf>
    <xf numFmtId="0" fontId="6" fillId="4" borderId="3" xfId="1" applyFont="1" applyFill="1" applyBorder="1" applyAlignment="1">
      <alignment vertical="center" wrapText="1"/>
    </xf>
    <xf numFmtId="0" fontId="6" fillId="4" borderId="13" xfId="1" applyFont="1" applyFill="1" applyBorder="1" applyAlignment="1">
      <alignment horizontal="center" vertical="top" wrapText="1"/>
    </xf>
    <xf numFmtId="0" fontId="6" fillId="4" borderId="13" xfId="1" applyFont="1" applyFill="1" applyBorder="1" applyAlignment="1">
      <alignment horizontal="center" vertical="center"/>
    </xf>
    <xf numFmtId="0" fontId="19" fillId="4"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vertical="center" wrapText="1"/>
    </xf>
    <xf numFmtId="4" fontId="5" fillId="0" borderId="1" xfId="1" applyNumberFormat="1" applyFont="1" applyBorder="1" applyAlignment="1">
      <alignment vertical="center"/>
    </xf>
    <xf numFmtId="0" fontId="6" fillId="0" borderId="1" xfId="1" applyFont="1" applyBorder="1" applyAlignment="1">
      <alignment vertical="center" wrapText="1"/>
    </xf>
    <xf numFmtId="0" fontId="9" fillId="0" borderId="0" xfId="0" applyFont="1" applyBorder="1" applyAlignment="1">
      <alignment vertical="center" wrapText="1"/>
    </xf>
    <xf numFmtId="0" fontId="5" fillId="4" borderId="0" xfId="1" applyFont="1" applyFill="1" applyBorder="1" applyAlignment="1">
      <alignment wrapText="1"/>
    </xf>
    <xf numFmtId="0" fontId="5" fillId="4" borderId="0" xfId="1" applyFont="1" applyFill="1" applyBorder="1" applyAlignment="1"/>
    <xf numFmtId="14" fontId="5" fillId="0" borderId="1" xfId="1" quotePrefix="1" applyNumberFormat="1" applyFont="1" applyBorder="1" applyAlignment="1">
      <alignment horizontal="center" vertical="top" wrapText="1"/>
    </xf>
    <xf numFmtId="0" fontId="5" fillId="4" borderId="1" xfId="1" applyFont="1" applyFill="1" applyBorder="1" applyAlignment="1">
      <alignment vertical="center"/>
    </xf>
    <xf numFmtId="16" fontId="5" fillId="0" borderId="1" xfId="1" quotePrefix="1" applyNumberFormat="1" applyFont="1" applyBorder="1" applyAlignment="1">
      <alignment horizontal="center" vertical="top" wrapText="1"/>
    </xf>
    <xf numFmtId="0" fontId="5" fillId="0" borderId="1" xfId="1" quotePrefix="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vertical="center"/>
    </xf>
    <xf numFmtId="0" fontId="2" fillId="0" borderId="0" xfId="0" applyFont="1" applyBorder="1" applyAlignment="1">
      <alignment horizontal="right"/>
    </xf>
    <xf numFmtId="0" fontId="11" fillId="0" borderId="0" xfId="1" applyFont="1" applyBorder="1"/>
    <xf numFmtId="0" fontId="5" fillId="0" borderId="0" xfId="1" applyFont="1" applyAlignment="1">
      <alignment vertical="top" wrapText="1"/>
    </xf>
    <xf numFmtId="0" fontId="6" fillId="0" borderId="11" xfId="1" applyFont="1" applyBorder="1" applyAlignment="1">
      <alignment horizontal="left" vertical="top" wrapText="1"/>
    </xf>
    <xf numFmtId="0" fontId="7" fillId="0" borderId="0" xfId="0" applyFont="1" applyBorder="1" applyAlignment="1">
      <alignment horizontal="left" vertical="top" wrapText="1"/>
    </xf>
    <xf numFmtId="0" fontId="5" fillId="3" borderId="0" xfId="1" applyFont="1" applyFill="1" applyBorder="1" applyAlignment="1">
      <alignment horizontal="center" vertical="center"/>
    </xf>
    <xf numFmtId="0" fontId="6" fillId="0" borderId="1" xfId="1" applyFont="1" applyBorder="1" applyAlignment="1">
      <alignment horizontal="left" vertical="center"/>
    </xf>
    <xf numFmtId="0" fontId="6" fillId="4" borderId="1" xfId="1" applyFont="1" applyFill="1" applyBorder="1" applyAlignment="1">
      <alignment horizontal="center" vertical="center"/>
    </xf>
    <xf numFmtId="0" fontId="9" fillId="0" borderId="0" xfId="0" applyFont="1" applyFill="1" applyBorder="1" applyAlignment="1">
      <alignment vertical="top" wrapText="1"/>
    </xf>
    <xf numFmtId="0" fontId="5" fillId="0" borderId="1" xfId="1" applyFont="1" applyBorder="1" applyAlignment="1">
      <alignment horizontal="right" vertical="top" wrapText="1"/>
    </xf>
    <xf numFmtId="0" fontId="9" fillId="0" borderId="0" xfId="0" applyFont="1" applyBorder="1" applyAlignment="1">
      <alignment vertical="top" wrapText="1"/>
    </xf>
    <xf numFmtId="0" fontId="11" fillId="0" borderId="0" xfId="1" applyFont="1"/>
    <xf numFmtId="0" fontId="5" fillId="3" borderId="0" xfId="1" applyFont="1" applyFill="1" applyBorder="1" applyAlignment="1">
      <alignment horizontal="center" vertical="top" wrapText="1"/>
    </xf>
    <xf numFmtId="0" fontId="7" fillId="3" borderId="0" xfId="1" applyFont="1" applyFill="1" applyBorder="1" applyAlignment="1">
      <alignment horizontal="left" vertical="center"/>
    </xf>
    <xf numFmtId="0" fontId="6" fillId="4" borderId="1" xfId="1" applyFont="1" applyFill="1" applyBorder="1" applyAlignment="1">
      <alignment horizontal="center" vertical="center" wrapText="1"/>
    </xf>
    <xf numFmtId="0" fontId="5" fillId="4" borderId="1" xfId="1" applyFont="1" applyFill="1" applyBorder="1" applyAlignment="1">
      <alignment vertical="center" wrapText="1"/>
    </xf>
    <xf numFmtId="4" fontId="20" fillId="0" borderId="1" xfId="1" applyNumberFormat="1" applyFont="1" applyBorder="1" applyAlignment="1">
      <alignment vertical="center"/>
    </xf>
    <xf numFmtId="0" fontId="6" fillId="4" borderId="1" xfId="1" applyFont="1" applyFill="1" applyBorder="1" applyAlignment="1">
      <alignment horizontal="left" vertical="center" wrapText="1"/>
    </xf>
    <xf numFmtId="0" fontId="5" fillId="0" borderId="0" xfId="1" applyFont="1" applyFill="1" applyBorder="1" applyAlignment="1">
      <alignment vertical="top" wrapText="1"/>
    </xf>
    <xf numFmtId="0" fontId="6" fillId="0" borderId="0" xfId="1" applyFont="1" applyFill="1" applyBorder="1" applyAlignment="1">
      <alignment horizontal="left" vertical="center" wrapText="1"/>
    </xf>
    <xf numFmtId="0" fontId="6" fillId="0" borderId="0" xfId="1" applyFont="1" applyFill="1" applyBorder="1" applyAlignment="1">
      <alignment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6" fillId="4" borderId="2" xfId="1" applyFont="1" applyFill="1" applyBorder="1" applyAlignment="1">
      <alignment horizontal="center" vertical="center" wrapText="1"/>
    </xf>
    <xf numFmtId="0" fontId="6" fillId="0" borderId="2" xfId="1" applyFont="1" applyBorder="1" applyAlignment="1">
      <alignment horizontal="center" vertical="center"/>
    </xf>
    <xf numFmtId="4" fontId="6" fillId="0" borderId="1" xfId="1" applyNumberFormat="1" applyFont="1" applyBorder="1" applyAlignment="1">
      <alignment vertical="center" wrapText="1"/>
    </xf>
    <xf numFmtId="0" fontId="6" fillId="0" borderId="0" xfId="1" applyFont="1" applyBorder="1" applyAlignment="1"/>
    <xf numFmtId="0" fontId="21" fillId="0" borderId="0" xfId="1" applyFont="1" applyBorder="1"/>
    <xf numFmtId="0" fontId="21" fillId="0" borderId="0" xfId="1" applyFont="1" applyFill="1" applyBorder="1"/>
    <xf numFmtId="0" fontId="5" fillId="3" borderId="9" xfId="1" applyFont="1" applyFill="1" applyBorder="1" applyAlignment="1">
      <alignment horizontal="center" vertical="top" wrapText="1"/>
    </xf>
    <xf numFmtId="0" fontId="0" fillId="0" borderId="14" xfId="0" applyBorder="1" applyAlignment="1">
      <alignment horizontal="left" vertical="center"/>
    </xf>
    <xf numFmtId="0" fontId="0" fillId="0" borderId="5" xfId="0" applyBorder="1" applyAlignment="1">
      <alignment horizontal="left" vertical="center"/>
    </xf>
    <xf numFmtId="0" fontId="6" fillId="0" borderId="3" xfId="1" applyFont="1" applyBorder="1" applyAlignment="1">
      <alignment horizontal="center" vertical="center"/>
    </xf>
    <xf numFmtId="0" fontId="5" fillId="0" borderId="5" xfId="1" applyFont="1" applyBorder="1"/>
    <xf numFmtId="0" fontId="6" fillId="0" borderId="5" xfId="1" applyFont="1" applyBorder="1" applyAlignment="1">
      <alignment horizontal="center" vertical="center" wrapText="1"/>
    </xf>
    <xf numFmtId="0" fontId="5" fillId="0" borderId="3" xfId="1" applyFont="1" applyBorder="1" applyAlignment="1">
      <alignment vertical="center"/>
    </xf>
    <xf numFmtId="0" fontId="5" fillId="0" borderId="5" xfId="1" applyFont="1" applyBorder="1" applyAlignment="1">
      <alignment vertical="center"/>
    </xf>
    <xf numFmtId="0" fontId="22" fillId="0" borderId="0" xfId="1" applyFont="1" applyBorder="1"/>
    <xf numFmtId="0" fontId="6" fillId="0" borderId="1" xfId="1" applyFont="1" applyBorder="1" applyAlignment="1"/>
    <xf numFmtId="0" fontId="23" fillId="0" borderId="0" xfId="0" applyFont="1" applyBorder="1" applyAlignment="1">
      <alignment horizontal="left" vertical="top"/>
    </xf>
    <xf numFmtId="4" fontId="5" fillId="0" borderId="0" xfId="1" applyNumberFormat="1" applyFont="1" applyBorder="1" applyAlignment="1"/>
    <xf numFmtId="0" fontId="6" fillId="4" borderId="1" xfId="1" applyFont="1" applyFill="1" applyBorder="1" applyAlignment="1">
      <alignment horizontal="center"/>
    </xf>
    <xf numFmtId="0" fontId="6" fillId="0" borderId="1" xfId="1" applyFont="1" applyBorder="1" applyAlignment="1">
      <alignment horizontal="center"/>
    </xf>
    <xf numFmtId="0" fontId="5" fillId="0" borderId="0" xfId="1" applyFont="1" applyFill="1" applyBorder="1" applyAlignment="1">
      <alignment horizontal="center" vertical="top" wrapText="1"/>
    </xf>
    <xf numFmtId="0" fontId="6" fillId="0" borderId="10" xfId="1" applyFont="1" applyBorder="1" applyAlignment="1">
      <alignment horizontal="center" vertical="center" wrapText="1"/>
    </xf>
    <xf numFmtId="0" fontId="5" fillId="0" borderId="11" xfId="1" applyFont="1" applyBorder="1"/>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5" fillId="0" borderId="0" xfId="1" applyFont="1" applyBorder="1" applyAlignment="1">
      <alignment horizontal="right" wrapText="1"/>
    </xf>
    <xf numFmtId="0" fontId="7" fillId="0" borderId="3" xfId="0" applyFont="1" applyBorder="1" applyAlignment="1">
      <alignment vertical="center" wrapText="1"/>
    </xf>
    <xf numFmtId="0" fontId="5" fillId="0" borderId="5" xfId="1" applyFont="1" applyBorder="1" applyAlignment="1">
      <alignment wrapText="1"/>
    </xf>
    <xf numFmtId="0" fontId="19" fillId="0" borderId="2"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 xfId="1" applyFont="1" applyFill="1" applyBorder="1" applyAlignment="1">
      <alignment horizontal="center" vertical="center" wrapText="1"/>
    </xf>
    <xf numFmtId="4" fontId="20" fillId="0" borderId="5" xfId="1" applyNumberFormat="1" applyFont="1" applyBorder="1" applyAlignment="1">
      <alignment vertical="center"/>
    </xf>
    <xf numFmtId="0" fontId="5" fillId="0" borderId="3" xfId="1" applyFont="1" applyBorder="1" applyAlignment="1">
      <alignment vertical="center" wrapText="1"/>
    </xf>
    <xf numFmtId="0" fontId="6" fillId="0" borderId="3" xfId="1" applyFont="1" applyBorder="1" applyAlignment="1">
      <alignment vertical="center"/>
    </xf>
    <xf numFmtId="0" fontId="24" fillId="0" borderId="0" xfId="1" applyFont="1" applyBorder="1"/>
    <xf numFmtId="0" fontId="5" fillId="0" borderId="13" xfId="1" applyFont="1" applyBorder="1" applyAlignment="1">
      <alignment vertical="center"/>
    </xf>
    <xf numFmtId="0" fontId="25" fillId="0" borderId="1" xfId="1" applyFont="1" applyFill="1" applyBorder="1" applyAlignment="1">
      <alignment vertical="center"/>
    </xf>
    <xf numFmtId="0" fontId="5" fillId="3" borderId="0" xfId="1" applyFont="1" applyFill="1" applyBorder="1" applyAlignment="1">
      <alignment vertical="top" wrapText="1"/>
    </xf>
    <xf numFmtId="0" fontId="6" fillId="0" borderId="5" xfId="1" applyFont="1" applyBorder="1" applyAlignment="1">
      <alignment horizontal="left" vertical="center" wrapText="1"/>
    </xf>
    <xf numFmtId="0" fontId="6" fillId="0" borderId="1" xfId="0" applyFont="1" applyBorder="1" applyAlignment="1">
      <alignment horizontal="center" vertical="center" wrapText="1"/>
    </xf>
    <xf numFmtId="0" fontId="7" fillId="0" borderId="0" xfId="0" applyFont="1" applyFill="1" applyBorder="1" applyAlignment="1">
      <alignment horizontal="right"/>
    </xf>
    <xf numFmtId="0" fontId="7" fillId="0" borderId="0" xfId="0" applyFont="1" applyFill="1" applyBorder="1" applyAlignment="1">
      <alignment vertical="top" wrapText="1"/>
    </xf>
    <xf numFmtId="0" fontId="6" fillId="0" borderId="14" xfId="1" applyFont="1" applyBorder="1" applyAlignment="1">
      <alignment vertical="center"/>
    </xf>
    <xf numFmtId="4" fontId="6" fillId="0" borderId="2" xfId="1" applyNumberFormat="1" applyFont="1" applyBorder="1" applyAlignment="1">
      <alignment horizontal="center"/>
    </xf>
    <xf numFmtId="0" fontId="6" fillId="0" borderId="0" xfId="1" applyFont="1" applyBorder="1" applyAlignment="1">
      <alignment vertical="top" wrapText="1"/>
    </xf>
    <xf numFmtId="0" fontId="26" fillId="0" borderId="1" xfId="1" applyFont="1" applyBorder="1" applyAlignment="1">
      <alignment horizontal="left" vertical="top" wrapText="1"/>
    </xf>
    <xf numFmtId="0" fontId="26" fillId="0" borderId="3" xfId="1" applyFont="1" applyBorder="1" applyAlignment="1">
      <alignment vertical="center" wrapText="1"/>
    </xf>
    <xf numFmtId="4" fontId="25" fillId="0" borderId="1" xfId="1" applyNumberFormat="1" applyFont="1" applyBorder="1" applyAlignment="1">
      <alignment vertical="center"/>
    </xf>
    <xf numFmtId="0" fontId="27" fillId="0" borderId="0" xfId="0" applyFont="1" applyBorder="1" applyAlignment="1">
      <alignment horizontal="left" vertical="top"/>
    </xf>
    <xf numFmtId="4" fontId="5" fillId="0" borderId="1" xfId="1" applyNumberFormat="1" applyFont="1" applyBorder="1" applyAlignment="1">
      <alignment horizontal="center" vertical="center"/>
    </xf>
    <xf numFmtId="0" fontId="6" fillId="0" borderId="0" xfId="1" applyFont="1" applyBorder="1" applyAlignment="1">
      <alignment horizontal="right"/>
    </xf>
    <xf numFmtId="0" fontId="5" fillId="0" borderId="3" xfId="1" applyFont="1" applyBorder="1" applyAlignment="1">
      <alignment horizontal="left" vertical="center" indent="2"/>
    </xf>
    <xf numFmtId="4" fontId="28" fillId="0" borderId="1" xfId="1" applyNumberFormat="1" applyFont="1" applyBorder="1" applyAlignment="1">
      <alignment vertical="center"/>
    </xf>
    <xf numFmtId="0" fontId="6" fillId="4" borderId="10" xfId="1" applyFont="1" applyFill="1" applyBorder="1" applyAlignment="1">
      <alignment vertical="center"/>
    </xf>
    <xf numFmtId="0" fontId="7" fillId="4" borderId="11" xfId="0" applyFont="1" applyFill="1" applyBorder="1" applyAlignment="1">
      <alignment horizontal="left" vertical="center" indent="2"/>
    </xf>
    <xf numFmtId="4" fontId="28" fillId="0" borderId="12" xfId="1" applyNumberFormat="1" applyFont="1" applyBorder="1"/>
    <xf numFmtId="0" fontId="14" fillId="0" borderId="3" xfId="1" applyFont="1" applyBorder="1" applyAlignment="1">
      <alignment vertical="center" wrapText="1"/>
    </xf>
    <xf numFmtId="0" fontId="0" fillId="0" borderId="5" xfId="0" applyBorder="1" applyAlignment="1">
      <alignment vertical="center"/>
    </xf>
    <xf numFmtId="4" fontId="28" fillId="0" borderId="5" xfId="1" applyNumberFormat="1" applyFont="1" applyBorder="1" applyAlignment="1">
      <alignment vertical="center"/>
    </xf>
    <xf numFmtId="0" fontId="6" fillId="4" borderId="3" xfId="1" applyFont="1" applyFill="1" applyBorder="1" applyAlignment="1">
      <alignment vertical="center"/>
    </xf>
    <xf numFmtId="0" fontId="6" fillId="4" borderId="14" xfId="1" applyFont="1" applyFill="1" applyBorder="1" applyAlignment="1">
      <alignment vertical="center"/>
    </xf>
    <xf numFmtId="4" fontId="6" fillId="0" borderId="5" xfId="1" applyNumberFormat="1" applyFont="1" applyBorder="1" applyAlignment="1">
      <alignment vertical="center"/>
    </xf>
    <xf numFmtId="0" fontId="5" fillId="0" borderId="4" xfId="1" applyFont="1" applyFill="1" applyBorder="1" applyAlignment="1">
      <alignment vertical="center" wrapText="1"/>
    </xf>
    <xf numFmtId="0" fontId="5" fillId="4" borderId="7" xfId="1" applyFont="1" applyFill="1" applyBorder="1" applyAlignment="1">
      <alignment horizontal="left" vertical="center" wrapText="1"/>
    </xf>
    <xf numFmtId="4" fontId="5" fillId="0" borderId="13" xfId="1" applyNumberFormat="1" applyFont="1" applyBorder="1" applyAlignment="1">
      <alignment vertical="center"/>
    </xf>
    <xf numFmtId="0" fontId="6" fillId="0" borderId="0" xfId="1" applyFont="1" applyFill="1" applyBorder="1" applyAlignment="1">
      <alignment horizontal="right"/>
    </xf>
    <xf numFmtId="0" fontId="6" fillId="0" borderId="0" xfId="1" applyFont="1" applyFill="1" applyBorder="1" applyAlignment="1">
      <alignment vertical="top" wrapText="1"/>
    </xf>
    <xf numFmtId="0" fontId="5" fillId="0" borderId="3" xfId="1" applyFont="1" applyFill="1" applyBorder="1" applyAlignment="1">
      <alignment vertical="center" wrapText="1"/>
    </xf>
    <xf numFmtId="0" fontId="14" fillId="0" borderId="5" xfId="1" applyFont="1" applyBorder="1" applyAlignment="1">
      <alignment vertical="center" wrapText="1"/>
    </xf>
    <xf numFmtId="4" fontId="28" fillId="0" borderId="5" xfId="1" applyNumberFormat="1" applyFont="1" applyFill="1" applyBorder="1" applyAlignment="1">
      <alignment vertical="center"/>
    </xf>
    <xf numFmtId="0" fontId="11" fillId="0" borderId="0" xfId="1" applyFont="1" applyFill="1" applyBorder="1" applyAlignment="1">
      <alignment vertical="top" wrapText="1"/>
    </xf>
    <xf numFmtId="0" fontId="5" fillId="0" borderId="0" xfId="1" applyFont="1" applyFill="1" applyBorder="1" applyAlignment="1">
      <alignment wrapText="1"/>
    </xf>
    <xf numFmtId="0" fontId="5" fillId="3" borderId="0" xfId="1" applyFont="1" applyFill="1" applyBorder="1" applyAlignment="1">
      <alignment horizontal="left" vertical="center"/>
    </xf>
    <xf numFmtId="0" fontId="5" fillId="3" borderId="9" xfId="1" applyFont="1" applyFill="1" applyBorder="1" applyAlignment="1">
      <alignment horizontal="left" vertical="center"/>
    </xf>
    <xf numFmtId="0" fontId="6" fillId="4" borderId="3" xfId="1" applyFont="1" applyFill="1" applyBorder="1" applyAlignment="1">
      <alignment horizontal="left" vertical="top" wrapText="1"/>
    </xf>
    <xf numFmtId="0" fontId="0" fillId="0" borderId="5" xfId="0" applyBorder="1" applyAlignment="1">
      <alignment vertical="top" wrapText="1"/>
    </xf>
    <xf numFmtId="0" fontId="6" fillId="0" borderId="3" xfId="1" applyFont="1" applyFill="1" applyBorder="1" applyAlignment="1">
      <alignment horizontal="left" vertical="center" wrapText="1"/>
    </xf>
    <xf numFmtId="0" fontId="6" fillId="0" borderId="3" xfId="1" applyFont="1" applyBorder="1" applyAlignment="1">
      <alignment horizontal="left"/>
    </xf>
    <xf numFmtId="0" fontId="7" fillId="0" borderId="5" xfId="1" applyFont="1" applyBorder="1"/>
    <xf numFmtId="0" fontId="19" fillId="4" borderId="5" xfId="1" applyFont="1" applyFill="1" applyBorder="1" applyAlignment="1">
      <alignment horizontal="center"/>
    </xf>
    <xf numFmtId="0" fontId="5" fillId="0" borderId="3" xfId="1" applyFont="1" applyBorder="1" applyAlignment="1"/>
    <xf numFmtId="0" fontId="7" fillId="0" borderId="14" xfId="1" applyFont="1" applyBorder="1"/>
    <xf numFmtId="0" fontId="7" fillId="0" borderId="2" xfId="1" applyFont="1" applyBorder="1" applyAlignment="1">
      <alignment vertical="center" wrapText="1"/>
    </xf>
    <xf numFmtId="4" fontId="5" fillId="0" borderId="2" xfId="1" applyNumberFormat="1" applyFont="1" applyBorder="1" applyAlignment="1">
      <alignment vertical="center"/>
    </xf>
    <xf numFmtId="4" fontId="5" fillId="0" borderId="0" xfId="1" applyNumberFormat="1" applyFont="1" applyBorder="1"/>
    <xf numFmtId="0" fontId="29" fillId="0" borderId="0" xfId="1" applyFont="1" applyBorder="1"/>
    <xf numFmtId="0" fontId="5" fillId="3" borderId="0" xfId="1" applyFont="1" applyFill="1" applyBorder="1" applyAlignment="1">
      <alignment horizontal="left" vertical="center" wrapText="1"/>
    </xf>
    <xf numFmtId="0" fontId="5" fillId="3" borderId="9" xfId="1" applyFont="1" applyFill="1" applyBorder="1" applyAlignment="1">
      <alignment horizontal="left" vertical="center" wrapText="1"/>
    </xf>
    <xf numFmtId="0" fontId="6" fillId="0" borderId="1" xfId="1" applyFont="1" applyBorder="1" applyAlignment="1">
      <alignment horizontal="left"/>
    </xf>
    <xf numFmtId="0" fontId="30" fillId="0" borderId="1" xfId="1" applyFont="1" applyBorder="1" applyAlignment="1">
      <alignment vertical="center" wrapText="1"/>
    </xf>
    <xf numFmtId="0" fontId="6" fillId="0" borderId="0" xfId="1" applyFont="1" applyFill="1" applyBorder="1" applyAlignment="1">
      <alignment horizontal="center"/>
    </xf>
    <xf numFmtId="0" fontId="14" fillId="0" borderId="0" xfId="1" applyFont="1" applyBorder="1" applyAlignment="1">
      <alignment vertical="center" wrapText="1"/>
    </xf>
    <xf numFmtId="0" fontId="5" fillId="3" borderId="3" xfId="1" applyFont="1" applyFill="1" applyBorder="1" applyAlignment="1">
      <alignment horizontal="left" vertical="center"/>
    </xf>
    <xf numFmtId="0" fontId="5" fillId="3" borderId="5" xfId="1" applyFont="1" applyFill="1" applyBorder="1" applyAlignment="1">
      <alignment horizontal="left" vertical="center"/>
    </xf>
    <xf numFmtId="0" fontId="5" fillId="3" borderId="7" xfId="1" applyFont="1" applyFill="1" applyBorder="1" applyAlignment="1">
      <alignment horizontal="left" vertical="center" wrapText="1"/>
    </xf>
    <xf numFmtId="0" fontId="5" fillId="3" borderId="8" xfId="1" applyFont="1" applyFill="1" applyBorder="1" applyAlignment="1">
      <alignment horizontal="left" vertical="center" wrapText="1"/>
    </xf>
    <xf numFmtId="0" fontId="6" fillId="0" borderId="1" xfId="1" applyFont="1" applyBorder="1" applyAlignment="1">
      <alignment horizontal="center" wrapText="1"/>
    </xf>
    <xf numFmtId="0" fontId="6" fillId="4" borderId="1" xfId="1" applyFont="1" applyFill="1" applyBorder="1" applyAlignment="1">
      <alignment horizontal="center" wrapText="1"/>
    </xf>
    <xf numFmtId="0" fontId="7" fillId="3" borderId="0" xfId="1" applyFont="1" applyFill="1" applyBorder="1" applyAlignment="1">
      <alignment horizontal="left" vertical="center" wrapText="1"/>
    </xf>
    <xf numFmtId="0" fontId="7" fillId="3" borderId="9" xfId="1" applyFont="1" applyFill="1" applyBorder="1" applyAlignment="1">
      <alignment horizontal="left" vertical="center" wrapText="1"/>
    </xf>
    <xf numFmtId="0" fontId="5" fillId="0" borderId="13" xfId="1" applyFont="1" applyBorder="1" applyAlignment="1">
      <alignment vertical="center" wrapText="1"/>
    </xf>
    <xf numFmtId="0" fontId="5" fillId="0" borderId="2" xfId="1" applyFont="1" applyBorder="1" applyAlignment="1">
      <alignment horizontal="left" vertical="center" wrapText="1"/>
    </xf>
    <xf numFmtId="0" fontId="2" fillId="0" borderId="0" xfId="0" applyFont="1" applyBorder="1" applyAlignment="1">
      <alignment horizontal="left"/>
    </xf>
    <xf numFmtId="0" fontId="6" fillId="0" borderId="3" xfId="1" applyFont="1" applyFill="1" applyBorder="1" applyAlignment="1">
      <alignment horizontal="left" vertical="center" wrapText="1"/>
    </xf>
    <xf numFmtId="0" fontId="6" fillId="0" borderId="5" xfId="1" applyFont="1" applyFill="1" applyBorder="1" applyAlignment="1">
      <alignment horizontal="center" wrapText="1"/>
    </xf>
    <xf numFmtId="0" fontId="22" fillId="0" borderId="1" xfId="1" applyFont="1" applyBorder="1" applyAlignment="1">
      <alignment vertical="center" wrapText="1"/>
    </xf>
    <xf numFmtId="2" fontId="15" fillId="0" borderId="1" xfId="1" applyNumberFormat="1" applyFont="1" applyBorder="1" applyAlignment="1">
      <alignment vertical="center" wrapText="1"/>
    </xf>
    <xf numFmtId="2" fontId="30" fillId="0" borderId="1" xfId="1" applyNumberFormat="1" applyFont="1" applyBorder="1" applyAlignment="1">
      <alignment vertical="center" wrapText="1"/>
    </xf>
    <xf numFmtId="0" fontId="6" fillId="0" borderId="3" xfId="1" applyFont="1" applyBorder="1" applyAlignment="1">
      <alignment horizontal="left" vertical="center" wrapText="1"/>
    </xf>
    <xf numFmtId="0" fontId="5" fillId="3" borderId="0" xfId="1" applyFont="1" applyFill="1" applyBorder="1" applyAlignment="1">
      <alignment horizontal="left"/>
    </xf>
    <xf numFmtId="0" fontId="5" fillId="3" borderId="9" xfId="1" applyFont="1" applyFill="1" applyBorder="1" applyAlignment="1">
      <alignment horizontal="left"/>
    </xf>
    <xf numFmtId="49" fontId="6" fillId="0" borderId="1" xfId="1" applyNumberFormat="1" applyFont="1" applyBorder="1" applyAlignment="1">
      <alignment vertical="center" wrapText="1"/>
    </xf>
    <xf numFmtId="49" fontId="6" fillId="0" borderId="5" xfId="1" applyNumberFormat="1" applyFont="1" applyBorder="1" applyAlignment="1">
      <alignment vertical="center" wrapText="1"/>
    </xf>
    <xf numFmtId="49" fontId="6" fillId="0" borderId="3" xfId="1" applyNumberFormat="1" applyFont="1" applyBorder="1" applyAlignment="1">
      <alignment vertical="center" wrapText="1"/>
    </xf>
    <xf numFmtId="2" fontId="6" fillId="0" borderId="1" xfId="1" applyNumberFormat="1" applyFont="1" applyBorder="1" applyAlignment="1">
      <alignment horizontal="center" vertical="center" wrapText="1"/>
    </xf>
    <xf numFmtId="0" fontId="14" fillId="0" borderId="3" xfId="1" applyFont="1" applyBorder="1" applyAlignment="1">
      <alignment vertical="center" wrapText="1"/>
    </xf>
    <xf numFmtId="0" fontId="3" fillId="0" borderId="1" xfId="0" applyFont="1" applyFill="1" applyBorder="1" applyAlignment="1">
      <alignment horizontal="center" vertical="center"/>
    </xf>
    <xf numFmtId="0" fontId="3" fillId="0" borderId="0" xfId="0" applyFont="1" applyBorder="1" applyAlignment="1">
      <alignment horizontal="center" vertical="center"/>
    </xf>
    <xf numFmtId="0" fontId="5" fillId="4" borderId="0" xfId="1" applyFont="1" applyFill="1" applyBorder="1" applyAlignment="1">
      <alignment vertical="center" wrapText="1"/>
    </xf>
    <xf numFmtId="0" fontId="31" fillId="0" borderId="0" xfId="1" applyFont="1" applyBorder="1"/>
    <xf numFmtId="0" fontId="3" fillId="0" borderId="0" xfId="0" applyFont="1" applyBorder="1" applyAlignment="1">
      <alignment vertical="top" wrapText="1"/>
    </xf>
    <xf numFmtId="0" fontId="32" fillId="0" borderId="0" xfId="0" applyFont="1" applyFill="1" applyBorder="1" applyAlignment="1">
      <alignment horizontal="center" vertical="center"/>
    </xf>
    <xf numFmtId="0" fontId="11" fillId="0" borderId="0" xfId="1" applyFont="1" applyBorder="1" applyAlignment="1">
      <alignment horizontal="left" vertical="top"/>
    </xf>
    <xf numFmtId="0" fontId="5" fillId="0" borderId="0" xfId="0" applyFont="1" applyFill="1" applyBorder="1" applyAlignment="1">
      <alignment horizontal="center"/>
    </xf>
    <xf numFmtId="0" fontId="5" fillId="0" borderId="0" xfId="1" applyFont="1" applyFill="1" applyBorder="1" applyAlignment="1">
      <alignment horizontal="right" vertical="top" wrapText="1"/>
    </xf>
    <xf numFmtId="0" fontId="33" fillId="0" borderId="0" xfId="1" applyFont="1" applyBorder="1" applyAlignment="1">
      <alignment horizontal="left"/>
    </xf>
    <xf numFmtId="0" fontId="5" fillId="0" borderId="0" xfId="1" applyFont="1" applyAlignment="1">
      <alignment wrapText="1"/>
    </xf>
    <xf numFmtId="0" fontId="5" fillId="0" borderId="2" xfId="1" applyFont="1" applyBorder="1" applyAlignment="1">
      <alignment vertical="center" wrapText="1"/>
    </xf>
  </cellXfs>
  <cellStyles count="2">
    <cellStyle name="Normalny" xfId="0" builtinId="0"/>
    <cellStyle name="Normalny 2" xfId="1" xr:uid="{D3093E6E-E005-45A0-9BFF-A1510660D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9AF3-EF95-435B-B0C5-5C82DC9223A6}">
  <sheetPr>
    <pageSetUpPr fitToPage="1"/>
  </sheetPr>
  <dimension ref="A1:IO228"/>
  <sheetViews>
    <sheetView showGridLines="0" tabSelected="1" topLeftCell="A155" zoomScale="110" zoomScaleNormal="110" zoomScaleSheetLayoutView="90" workbookViewId="0">
      <selection activeCell="B211" sqref="B211"/>
    </sheetView>
  </sheetViews>
  <sheetFormatPr defaultColWidth="21.7109375" defaultRowHeight="17.45" customHeight="1" x14ac:dyDescent="0.2"/>
  <cols>
    <col min="1" max="1" width="5" style="89" customWidth="1"/>
    <col min="2" max="2" width="14.28515625" style="173" customWidth="1"/>
    <col min="3" max="3" width="36.5703125" style="5" customWidth="1"/>
    <col min="4" max="4" width="22.140625" style="5" customWidth="1"/>
    <col min="5" max="5" width="26" style="5" customWidth="1"/>
    <col min="6" max="6" width="19.7109375" style="5" customWidth="1"/>
    <col min="7" max="7" width="20.85546875" style="5" customWidth="1"/>
    <col min="8" max="8" width="20.28515625" style="5" customWidth="1"/>
    <col min="9" max="9" width="24" style="5" customWidth="1"/>
    <col min="10" max="10" width="29.7109375" style="320" customWidth="1"/>
    <col min="11" max="11" width="22.5703125" style="5" customWidth="1"/>
    <col min="12" max="12" width="33.7109375" style="5" bestFit="1" customWidth="1"/>
    <col min="13" max="13" width="7.28515625" style="5" bestFit="1" customWidth="1"/>
    <col min="14" max="14" width="24.85546875" style="5" bestFit="1" customWidth="1"/>
    <col min="15" max="15" width="8.85546875" style="5" customWidth="1"/>
    <col min="16" max="16" width="15.28515625" style="5" customWidth="1"/>
    <col min="17" max="17" width="8.85546875" style="19" customWidth="1"/>
    <col min="18" max="242" width="8.85546875" style="5" customWidth="1"/>
    <col min="243" max="243" width="33.140625" style="5" customWidth="1"/>
    <col min="244" max="244" width="34.5703125" style="5" customWidth="1"/>
    <col min="245" max="245" width="31.42578125" style="5" customWidth="1"/>
    <col min="246" max="246" width="15.28515625" style="5" customWidth="1"/>
    <col min="247" max="247" width="17.140625" style="5" customWidth="1"/>
    <col min="248" max="16384" width="21.7109375" style="5"/>
  </cols>
  <sheetData>
    <row r="1" spans="1:249" ht="17.45" customHeight="1" x14ac:dyDescent="0.25">
      <c r="A1" s="1"/>
      <c r="B1" s="2"/>
      <c r="C1" s="3"/>
      <c r="D1" s="4"/>
      <c r="E1" s="4"/>
      <c r="F1" s="4"/>
      <c r="G1" s="4"/>
      <c r="H1" s="4"/>
      <c r="I1" s="4"/>
      <c r="J1" s="4"/>
      <c r="K1" s="4"/>
      <c r="L1" s="4"/>
      <c r="M1" s="4"/>
      <c r="N1" s="4"/>
      <c r="O1" s="4"/>
      <c r="P1" s="4"/>
      <c r="Q1" s="4"/>
      <c r="R1" s="4"/>
      <c r="S1" s="4"/>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row>
    <row r="2" spans="1:249" ht="17.45" customHeight="1" x14ac:dyDescent="0.25">
      <c r="A2" s="6" t="s">
        <v>0</v>
      </c>
      <c r="B2" s="7" t="s">
        <v>1</v>
      </c>
      <c r="C2" s="8"/>
      <c r="D2" s="4"/>
      <c r="E2" s="4"/>
      <c r="F2" s="4"/>
      <c r="G2" s="4"/>
      <c r="H2" s="4"/>
      <c r="I2" s="4"/>
      <c r="J2" s="4"/>
      <c r="K2" s="4"/>
      <c r="L2" s="4"/>
      <c r="M2" s="4"/>
      <c r="N2" s="4"/>
      <c r="O2" s="4"/>
      <c r="P2" s="4"/>
      <c r="Q2" s="4"/>
      <c r="R2" s="4"/>
      <c r="S2" s="4"/>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row>
    <row r="3" spans="1:249" ht="17.45" customHeight="1" x14ac:dyDescent="0.25">
      <c r="A3" s="9" t="s">
        <v>2</v>
      </c>
      <c r="B3" s="10"/>
      <c r="C3" s="11"/>
      <c r="D3" s="4"/>
      <c r="E3" s="4"/>
      <c r="F3" s="4"/>
      <c r="G3" s="4"/>
      <c r="H3" s="4"/>
      <c r="I3" s="4"/>
      <c r="J3" s="4"/>
      <c r="K3" s="4"/>
      <c r="L3" s="4"/>
      <c r="M3" s="4"/>
      <c r="N3" s="4"/>
      <c r="O3" s="4"/>
      <c r="P3" s="4"/>
      <c r="Q3" s="4"/>
      <c r="R3" s="4"/>
      <c r="S3" s="4"/>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row>
    <row r="4" spans="1:249" ht="24" customHeight="1" x14ac:dyDescent="0.25">
      <c r="A4" s="12" t="s">
        <v>3</v>
      </c>
      <c r="B4" s="13" t="s">
        <v>4</v>
      </c>
      <c r="C4" s="14" t="s">
        <v>5</v>
      </c>
      <c r="D4" s="15"/>
      <c r="E4" s="4"/>
      <c r="F4" s="16"/>
      <c r="G4" s="16"/>
      <c r="H4" s="16"/>
      <c r="I4" s="17"/>
      <c r="J4" s="18"/>
      <c r="K4" s="17"/>
      <c r="L4" s="17"/>
      <c r="M4" s="17"/>
      <c r="N4" s="4"/>
      <c r="O4" s="4"/>
      <c r="P4" s="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row>
    <row r="5" spans="1:249" ht="17.45" customHeight="1" x14ac:dyDescent="0.25">
      <c r="A5" s="9" t="s">
        <v>6</v>
      </c>
      <c r="B5" s="20" t="s">
        <v>7</v>
      </c>
      <c r="C5" s="21" t="s">
        <v>8</v>
      </c>
      <c r="D5" s="15"/>
      <c r="E5" s="4"/>
      <c r="F5" s="16"/>
      <c r="G5" s="16"/>
      <c r="H5" s="16"/>
      <c r="I5" s="17"/>
      <c r="J5" s="18"/>
      <c r="K5" s="17"/>
      <c r="L5" s="17"/>
      <c r="M5" s="17"/>
      <c r="N5" s="4"/>
      <c r="O5" s="4"/>
      <c r="P5" s="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row>
    <row r="6" spans="1:249" ht="17.45" customHeight="1" x14ac:dyDescent="0.25">
      <c r="A6" s="9" t="s">
        <v>9</v>
      </c>
      <c r="B6" s="13" t="s">
        <v>10</v>
      </c>
      <c r="C6" s="22" t="s">
        <v>11</v>
      </c>
      <c r="D6" s="15"/>
      <c r="E6" s="4"/>
      <c r="F6" s="16"/>
      <c r="G6" s="16"/>
      <c r="H6" s="16"/>
      <c r="I6" s="17"/>
      <c r="J6" s="18"/>
      <c r="K6" s="17"/>
      <c r="L6" s="17"/>
      <c r="M6" s="17"/>
      <c r="N6" s="4"/>
      <c r="O6" s="4"/>
      <c r="P6" s="4"/>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row>
    <row r="7" spans="1:249" ht="59.25" customHeight="1" x14ac:dyDescent="0.25">
      <c r="A7" s="9" t="s">
        <v>12</v>
      </c>
      <c r="B7" s="20" t="s">
        <v>13</v>
      </c>
      <c r="C7" s="23" t="s">
        <v>14</v>
      </c>
      <c r="D7" s="15"/>
      <c r="E7" s="4"/>
      <c r="F7" s="16"/>
      <c r="G7" s="16"/>
      <c r="H7" s="16"/>
      <c r="I7" s="17"/>
      <c r="J7" s="18"/>
      <c r="K7" s="17"/>
      <c r="L7" s="17"/>
      <c r="M7" s="17"/>
      <c r="N7" s="4"/>
      <c r="O7" s="4"/>
      <c r="P7" s="4"/>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row>
    <row r="8" spans="1:249" ht="27.75" customHeight="1" x14ac:dyDescent="0.25">
      <c r="A8" s="9" t="s">
        <v>15</v>
      </c>
      <c r="B8" s="24" t="s">
        <v>16</v>
      </c>
      <c r="C8" s="25" t="s">
        <v>17</v>
      </c>
      <c r="D8" s="26"/>
      <c r="E8" s="27"/>
      <c r="F8" s="28"/>
      <c r="G8" s="28"/>
      <c r="H8" s="28"/>
      <c r="I8" s="17"/>
      <c r="J8" s="18"/>
      <c r="K8" s="17"/>
      <c r="L8" s="17"/>
      <c r="M8" s="17"/>
      <c r="N8" s="4"/>
      <c r="O8" s="4"/>
      <c r="P8" s="4"/>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row>
    <row r="9" spans="1:249" ht="25.5" customHeight="1" x14ac:dyDescent="0.25">
      <c r="A9" s="9" t="s">
        <v>18</v>
      </c>
      <c r="B9" s="20" t="s">
        <v>19</v>
      </c>
      <c r="C9" s="29" t="s">
        <v>20</v>
      </c>
      <c r="D9" s="26"/>
      <c r="E9" s="27"/>
      <c r="F9" s="30"/>
      <c r="G9" s="30"/>
      <c r="H9" s="30"/>
      <c r="I9" s="17"/>
      <c r="J9" s="18"/>
      <c r="K9" s="17"/>
      <c r="L9" s="17"/>
      <c r="M9" s="17"/>
      <c r="N9" s="4"/>
      <c r="O9" s="4"/>
      <c r="P9" s="4"/>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row>
    <row r="10" spans="1:249" ht="17.45" customHeight="1" x14ac:dyDescent="0.25">
      <c r="A10" s="31"/>
      <c r="B10" s="32" t="s">
        <v>21</v>
      </c>
      <c r="C10" s="33"/>
      <c r="D10" s="26"/>
      <c r="E10" s="27"/>
      <c r="F10" s="34"/>
      <c r="G10" s="19"/>
      <c r="H10" s="17"/>
      <c r="I10" s="17"/>
      <c r="J10" s="18"/>
      <c r="K10" s="17"/>
      <c r="L10" s="17"/>
      <c r="M10" s="17"/>
      <c r="N10" s="4"/>
      <c r="O10" s="4"/>
      <c r="P10" s="4"/>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row>
    <row r="11" spans="1:249" ht="7.5" customHeight="1" x14ac:dyDescent="0.25">
      <c r="A11" s="35"/>
      <c r="B11" s="36"/>
      <c r="C11" s="37"/>
      <c r="D11" s="38"/>
      <c r="E11" s="38"/>
      <c r="F11" s="38"/>
      <c r="G11" s="38"/>
      <c r="H11" s="38"/>
      <c r="I11" s="38"/>
      <c r="J11" s="39"/>
      <c r="K11" s="38"/>
      <c r="L11" s="38"/>
      <c r="M11" s="38"/>
      <c r="N11" s="4"/>
      <c r="O11" s="4"/>
      <c r="P11" s="4"/>
      <c r="Q11" s="40"/>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row>
    <row r="12" spans="1:249" ht="21" customHeight="1" x14ac:dyDescent="0.25">
      <c r="A12" s="41" t="s">
        <v>22</v>
      </c>
      <c r="B12" s="42" t="s">
        <v>23</v>
      </c>
      <c r="C12" s="43"/>
      <c r="D12" s="44"/>
      <c r="E12" s="26"/>
      <c r="F12" s="27"/>
      <c r="G12" s="34"/>
      <c r="H12" s="45"/>
      <c r="I12" s="45"/>
      <c r="J12" s="46"/>
      <c r="K12" s="47"/>
      <c r="L12" s="47"/>
      <c r="M12" s="47"/>
      <c r="N12" s="4"/>
      <c r="O12" s="4"/>
      <c r="P12" s="4"/>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row>
    <row r="13" spans="1:249" ht="60.75" customHeight="1" x14ac:dyDescent="0.25">
      <c r="A13" s="48"/>
      <c r="B13" s="49" t="s">
        <v>24</v>
      </c>
      <c r="C13" s="50"/>
      <c r="D13" s="51"/>
      <c r="E13" s="26"/>
      <c r="F13" s="27"/>
      <c r="G13" s="34"/>
      <c r="H13" s="47"/>
      <c r="I13" s="47"/>
      <c r="J13" s="52"/>
      <c r="K13" s="19"/>
      <c r="L13" s="19"/>
      <c r="M13" s="19"/>
      <c r="N13" s="4"/>
      <c r="O13" s="4"/>
      <c r="P13" s="4"/>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row>
    <row r="14" spans="1:249" ht="30" customHeight="1" x14ac:dyDescent="0.25">
      <c r="A14" s="48"/>
      <c r="B14" s="53"/>
      <c r="C14" s="54"/>
      <c r="D14" s="55"/>
      <c r="E14" s="26"/>
      <c r="F14" s="27"/>
      <c r="G14" s="34"/>
      <c r="H14" s="47"/>
      <c r="I14" s="47"/>
      <c r="J14" s="52"/>
      <c r="K14" s="19"/>
      <c r="L14" s="19"/>
      <c r="M14" s="19"/>
      <c r="N14" s="4"/>
      <c r="O14" s="4"/>
      <c r="P14" s="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row>
    <row r="15" spans="1:249" ht="79.5" customHeight="1" x14ac:dyDescent="0.25">
      <c r="A15" s="48"/>
      <c r="B15" s="53"/>
      <c r="C15" s="54"/>
      <c r="D15" s="55"/>
      <c r="E15" s="26"/>
      <c r="F15" s="27"/>
      <c r="G15" s="34"/>
      <c r="H15" s="47"/>
      <c r="I15" s="47"/>
      <c r="J15" s="52"/>
      <c r="K15" s="19"/>
      <c r="L15" s="19"/>
      <c r="M15" s="19"/>
      <c r="N15" s="4"/>
      <c r="O15" s="4"/>
      <c r="P15" s="4"/>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row>
    <row r="16" spans="1:249" ht="6" customHeight="1" x14ac:dyDescent="0.25">
      <c r="A16" s="56"/>
      <c r="B16" s="57"/>
      <c r="C16" s="58"/>
      <c r="D16" s="59"/>
      <c r="E16" s="26"/>
      <c r="F16" s="27"/>
      <c r="G16" s="34"/>
      <c r="H16" s="47"/>
      <c r="I16" s="47"/>
      <c r="J16" s="52"/>
      <c r="K16" s="19"/>
      <c r="L16" s="19"/>
      <c r="M16" s="19"/>
      <c r="N16" s="4"/>
      <c r="O16" s="4"/>
      <c r="P16" s="4"/>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row>
    <row r="17" spans="1:249" ht="9" customHeight="1" x14ac:dyDescent="0.25">
      <c r="A17" s="60"/>
      <c r="B17" s="61" t="s">
        <v>25</v>
      </c>
      <c r="C17" s="61"/>
      <c r="D17" s="61"/>
      <c r="E17" s="61"/>
      <c r="F17" s="61"/>
      <c r="G17" s="61"/>
      <c r="H17" s="61"/>
      <c r="I17" s="61"/>
      <c r="J17" s="52"/>
      <c r="K17" s="19"/>
      <c r="L17" s="19"/>
      <c r="M17" s="19"/>
      <c r="N17" s="4"/>
      <c r="O17" s="4"/>
      <c r="P17" s="4"/>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row>
    <row r="18" spans="1:249" ht="15" customHeight="1" x14ac:dyDescent="0.25">
      <c r="A18" s="9" t="s">
        <v>26</v>
      </c>
      <c r="B18" s="62" t="s">
        <v>27</v>
      </c>
      <c r="C18" s="63"/>
      <c r="D18" s="44"/>
      <c r="E18" s="26"/>
      <c r="F18" s="27"/>
      <c r="G18" s="34"/>
      <c r="H18" s="45"/>
      <c r="I18" s="45"/>
      <c r="J18" s="46"/>
      <c r="K18" s="19"/>
      <c r="L18" s="19"/>
      <c r="M18" s="19"/>
      <c r="N18" s="4"/>
      <c r="O18" s="4"/>
      <c r="P18" s="4"/>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row>
    <row r="19" spans="1:249" ht="7.5" customHeight="1" x14ac:dyDescent="0.25">
      <c r="A19" s="64"/>
      <c r="B19" s="46"/>
      <c r="C19" s="45"/>
      <c r="D19" s="45"/>
      <c r="E19" s="45"/>
      <c r="F19" s="45"/>
      <c r="G19" s="45"/>
      <c r="H19" s="45"/>
      <c r="I19" s="45"/>
      <c r="J19" s="19"/>
      <c r="K19" s="19"/>
      <c r="L19" s="19"/>
      <c r="M19" s="19"/>
      <c r="N19" s="4"/>
      <c r="O19" s="4"/>
      <c r="P19" s="4"/>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row>
    <row r="20" spans="1:249" ht="17.45" customHeight="1" x14ac:dyDescent="0.25">
      <c r="A20" s="6" t="s">
        <v>28</v>
      </c>
      <c r="B20" s="65" t="s">
        <v>29</v>
      </c>
      <c r="C20" s="66"/>
      <c r="D20" s="67"/>
      <c r="E20" s="45"/>
      <c r="F20" s="45"/>
      <c r="G20" s="45"/>
      <c r="H20" s="45"/>
      <c r="I20" s="45"/>
      <c r="J20" s="26"/>
      <c r="K20" s="27"/>
      <c r="L20" s="68"/>
      <c r="M20" s="19"/>
      <c r="N20" s="4"/>
      <c r="O20" s="4"/>
      <c r="P20" s="4"/>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row>
    <row r="21" spans="1:249" ht="17.45" customHeight="1" x14ac:dyDescent="0.25">
      <c r="A21" s="69" t="s">
        <v>2</v>
      </c>
      <c r="B21" s="46"/>
      <c r="C21" s="45"/>
      <c r="D21" s="45"/>
      <c r="E21" s="70"/>
      <c r="F21" s="45"/>
      <c r="G21" s="45"/>
      <c r="H21" s="45"/>
      <c r="I21" s="45"/>
      <c r="J21" s="26"/>
      <c r="K21" s="27"/>
      <c r="L21" s="71"/>
      <c r="M21" s="19"/>
      <c r="N21" s="4"/>
      <c r="O21" s="4"/>
      <c r="P21" s="4"/>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row>
    <row r="22" spans="1:249" ht="17.45" customHeight="1" x14ac:dyDescent="0.25">
      <c r="A22" s="72" t="s">
        <v>30</v>
      </c>
      <c r="B22" s="73" t="s">
        <v>31</v>
      </c>
      <c r="C22" s="74"/>
      <c r="D22" s="74"/>
      <c r="E22" s="74"/>
      <c r="F22" s="74"/>
      <c r="G22" s="74"/>
      <c r="H22" s="74"/>
      <c r="I22" s="75"/>
      <c r="J22" s="19"/>
      <c r="K22" s="19"/>
      <c r="L22" s="68"/>
      <c r="M22" s="19"/>
      <c r="N22" s="4"/>
      <c r="O22" s="4"/>
      <c r="P22" s="4"/>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row>
    <row r="23" spans="1:249" ht="36" customHeight="1" x14ac:dyDescent="0.25">
      <c r="A23" s="64"/>
      <c r="B23" s="76" t="s">
        <v>32</v>
      </c>
      <c r="C23" s="77" t="s">
        <v>33</v>
      </c>
      <c r="D23" s="78" t="s">
        <v>34</v>
      </c>
      <c r="E23" s="79" t="s">
        <v>35</v>
      </c>
      <c r="F23" s="79"/>
      <c r="G23" s="79"/>
      <c r="H23" s="80"/>
      <c r="I23" s="78"/>
      <c r="J23" s="19"/>
      <c r="K23" s="19"/>
      <c r="L23" s="68"/>
      <c r="M23" s="19"/>
      <c r="N23" s="4"/>
      <c r="O23" s="4"/>
      <c r="P23" s="4"/>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row>
    <row r="24" spans="1:249" ht="25.15" customHeight="1" x14ac:dyDescent="0.25">
      <c r="A24" s="64"/>
      <c r="B24" s="81"/>
      <c r="C24" s="82"/>
      <c r="D24" s="83"/>
      <c r="E24" s="78" t="s">
        <v>36</v>
      </c>
      <c r="F24" s="78" t="s">
        <v>37</v>
      </c>
      <c r="G24" s="78" t="s">
        <v>38</v>
      </c>
      <c r="H24" s="84" t="s">
        <v>39</v>
      </c>
      <c r="I24" s="85" t="s">
        <v>40</v>
      </c>
      <c r="J24" s="19"/>
      <c r="K24" s="19"/>
      <c r="L24" s="68"/>
      <c r="M24" s="19"/>
      <c r="N24" s="4"/>
      <c r="O24" s="4"/>
      <c r="P24" s="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row>
    <row r="25" spans="1:249" ht="17.45" customHeight="1" x14ac:dyDescent="0.25">
      <c r="A25" s="64"/>
      <c r="B25" s="86"/>
      <c r="C25" s="87"/>
      <c r="D25" s="87" t="s">
        <v>15</v>
      </c>
      <c r="E25" s="87" t="s">
        <v>18</v>
      </c>
      <c r="F25" s="87" t="s">
        <v>22</v>
      </c>
      <c r="G25" s="87" t="s">
        <v>26</v>
      </c>
      <c r="H25" s="87" t="s">
        <v>41</v>
      </c>
      <c r="I25" s="88" t="s">
        <v>42</v>
      </c>
      <c r="J25" s="19"/>
      <c r="K25" s="19"/>
      <c r="L25" s="68"/>
      <c r="M25" s="19"/>
      <c r="N25" s="4"/>
      <c r="O25" s="4"/>
      <c r="P25" s="4"/>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row>
    <row r="26" spans="1:249" ht="17.25" customHeight="1" x14ac:dyDescent="0.25">
      <c r="B26" s="90" t="s">
        <v>0</v>
      </c>
      <c r="C26" s="91" t="s">
        <v>43</v>
      </c>
      <c r="D26" s="92">
        <v>34028.69</v>
      </c>
      <c r="E26" s="93">
        <v>0</v>
      </c>
      <c r="F26" s="93">
        <v>0</v>
      </c>
      <c r="G26" s="93">
        <v>0</v>
      </c>
      <c r="H26" s="93">
        <v>0</v>
      </c>
      <c r="I26" s="94">
        <f>SUM(E26:H26)</f>
        <v>0</v>
      </c>
      <c r="J26" s="26"/>
      <c r="K26" s="27"/>
      <c r="L26" s="71"/>
      <c r="M26" s="95"/>
      <c r="N26" s="4"/>
      <c r="O26" s="4"/>
      <c r="P26" s="4"/>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row>
    <row r="27" spans="1:249" ht="23.25" customHeight="1" x14ac:dyDescent="0.25">
      <c r="B27" s="96" t="s">
        <v>2</v>
      </c>
      <c r="C27" s="91" t="s">
        <v>44</v>
      </c>
      <c r="D27" s="94">
        <f>SUM(D28,D30,D31,D32,D33)</f>
        <v>1725750.77</v>
      </c>
      <c r="E27" s="94">
        <f>SUM(E28,E30,E31,E32,E33)</f>
        <v>0</v>
      </c>
      <c r="F27" s="94">
        <f>SUM(F28,F30,F31,F32,F33)</f>
        <v>133633.4</v>
      </c>
      <c r="G27" s="94">
        <f>SUM(G28,G30,G31,G32,G33)</f>
        <v>0</v>
      </c>
      <c r="H27" s="94">
        <f>SUM(H28,H30,H31,H32,H33)</f>
        <v>0</v>
      </c>
      <c r="I27" s="94">
        <f>SUM(E27:H27)</f>
        <v>133633.4</v>
      </c>
      <c r="J27" s="97"/>
      <c r="K27" s="27"/>
      <c r="L27" s="71"/>
      <c r="M27" s="95"/>
      <c r="N27" s="4"/>
      <c r="O27" s="4"/>
      <c r="P27" s="4"/>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row>
    <row r="28" spans="1:249" ht="19.5" customHeight="1" x14ac:dyDescent="0.25">
      <c r="B28" s="96" t="s">
        <v>3</v>
      </c>
      <c r="C28" s="98" t="s">
        <v>45</v>
      </c>
      <c r="D28" s="92">
        <v>0</v>
      </c>
      <c r="E28" s="93">
        <v>0</v>
      </c>
      <c r="F28" s="93">
        <v>0</v>
      </c>
      <c r="G28" s="93">
        <v>0</v>
      </c>
      <c r="H28" s="93">
        <v>0</v>
      </c>
      <c r="I28" s="94">
        <f>SUM(E28:H28)</f>
        <v>0</v>
      </c>
      <c r="J28" s="26"/>
      <c r="K28" s="27"/>
      <c r="L28" s="71"/>
      <c r="M28" s="95"/>
      <c r="N28" s="4"/>
      <c r="O28" s="4"/>
      <c r="P28" s="4"/>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row>
    <row r="29" spans="1:249" ht="34.5" customHeight="1" x14ac:dyDescent="0.25">
      <c r="B29" s="96" t="s">
        <v>46</v>
      </c>
      <c r="C29" s="99" t="s">
        <v>47</v>
      </c>
      <c r="D29" s="100" t="s">
        <v>48</v>
      </c>
      <c r="E29" s="101" t="s">
        <v>48</v>
      </c>
      <c r="F29" s="101" t="s">
        <v>48</v>
      </c>
      <c r="G29" s="101" t="s">
        <v>48</v>
      </c>
      <c r="H29" s="101" t="s">
        <v>48</v>
      </c>
      <c r="I29" s="101" t="s">
        <v>48</v>
      </c>
      <c r="J29" s="26"/>
      <c r="K29" s="27"/>
      <c r="L29" s="102"/>
      <c r="M29" s="95"/>
      <c r="N29" s="4"/>
      <c r="O29" s="4"/>
      <c r="P29" s="4"/>
      <c r="Q29" s="103"/>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row>
    <row r="30" spans="1:249" ht="29.25" customHeight="1" x14ac:dyDescent="0.25">
      <c r="A30" s="64"/>
      <c r="B30" s="96" t="s">
        <v>6</v>
      </c>
      <c r="C30" s="99" t="s">
        <v>49</v>
      </c>
      <c r="D30" s="92">
        <v>0</v>
      </c>
      <c r="E30" s="93">
        <v>0</v>
      </c>
      <c r="F30" s="93">
        <v>0</v>
      </c>
      <c r="G30" s="93">
        <v>0</v>
      </c>
      <c r="H30" s="93">
        <v>0</v>
      </c>
      <c r="I30" s="94">
        <f>SUM(E30:H30)</f>
        <v>0</v>
      </c>
      <c r="J30" s="26"/>
      <c r="K30" s="27"/>
      <c r="L30" s="71"/>
      <c r="M30" s="95"/>
      <c r="N30" s="4"/>
      <c r="O30" s="4"/>
      <c r="P30" s="4"/>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row>
    <row r="31" spans="1:249" ht="18.75" customHeight="1" x14ac:dyDescent="0.25">
      <c r="A31" s="64"/>
      <c r="B31" s="96" t="s">
        <v>9</v>
      </c>
      <c r="C31" s="98" t="s">
        <v>50</v>
      </c>
      <c r="D31" s="92">
        <v>195945.27</v>
      </c>
      <c r="E31" s="93">
        <v>0</v>
      </c>
      <c r="F31" s="93">
        <v>0</v>
      </c>
      <c r="G31" s="93">
        <v>0</v>
      </c>
      <c r="H31" s="93">
        <v>0</v>
      </c>
      <c r="I31" s="94">
        <f>SUM(E31:H31)</f>
        <v>0</v>
      </c>
      <c r="J31" s="97"/>
      <c r="K31" s="27"/>
      <c r="L31" s="71"/>
      <c r="M31" s="95"/>
      <c r="N31" s="4"/>
      <c r="O31" s="4"/>
      <c r="P31" s="4"/>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row>
    <row r="32" spans="1:249" ht="21" customHeight="1" x14ac:dyDescent="0.25">
      <c r="A32" s="64"/>
      <c r="B32" s="96" t="s">
        <v>12</v>
      </c>
      <c r="C32" s="98" t="s">
        <v>51</v>
      </c>
      <c r="D32" s="92">
        <v>0</v>
      </c>
      <c r="E32" s="93">
        <v>0</v>
      </c>
      <c r="F32" s="93">
        <v>0</v>
      </c>
      <c r="G32" s="93">
        <v>0</v>
      </c>
      <c r="H32" s="93">
        <v>0</v>
      </c>
      <c r="I32" s="94">
        <f>SUM(E32:H32)</f>
        <v>0</v>
      </c>
      <c r="J32" s="26"/>
      <c r="K32" s="27"/>
      <c r="L32" s="71"/>
      <c r="M32" s="95"/>
      <c r="N32" s="4"/>
      <c r="O32" s="4"/>
      <c r="P32" s="4"/>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row>
    <row r="33" spans="1:249" ht="20.25" customHeight="1" x14ac:dyDescent="0.25">
      <c r="A33" s="64"/>
      <c r="B33" s="96" t="s">
        <v>52</v>
      </c>
      <c r="C33" s="98" t="s">
        <v>53</v>
      </c>
      <c r="D33" s="92">
        <v>1529805.5</v>
      </c>
      <c r="E33" s="93">
        <v>0</v>
      </c>
      <c r="F33" s="93">
        <v>133633.4</v>
      </c>
      <c r="G33" s="93">
        <v>0</v>
      </c>
      <c r="H33" s="93">
        <v>0</v>
      </c>
      <c r="I33" s="94">
        <f>SUM(E33:H33)</f>
        <v>133633.4</v>
      </c>
      <c r="J33" s="26"/>
      <c r="K33" s="27"/>
      <c r="L33" s="71"/>
      <c r="M33" s="95"/>
      <c r="N33" s="4"/>
      <c r="O33" s="4"/>
      <c r="P33" s="4"/>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row>
    <row r="34" spans="1:249" ht="17.45" customHeight="1" x14ac:dyDescent="0.25">
      <c r="A34" s="104"/>
      <c r="B34" s="105" t="s">
        <v>15</v>
      </c>
      <c r="C34" s="106" t="s">
        <v>54</v>
      </c>
      <c r="D34" s="107" t="s">
        <v>48</v>
      </c>
      <c r="E34" s="107" t="s">
        <v>48</v>
      </c>
      <c r="F34" s="107" t="s">
        <v>48</v>
      </c>
      <c r="G34" s="107" t="s">
        <v>48</v>
      </c>
      <c r="H34" s="107" t="s">
        <v>48</v>
      </c>
      <c r="I34" s="107" t="s">
        <v>48</v>
      </c>
      <c r="J34" s="26"/>
      <c r="K34" s="27"/>
      <c r="L34" s="108"/>
      <c r="M34" s="95"/>
      <c r="N34" s="4"/>
      <c r="O34" s="4"/>
      <c r="P34" s="4"/>
      <c r="Q34" s="109"/>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row>
    <row r="35" spans="1:249" ht="78.75" customHeight="1" x14ac:dyDescent="0.25">
      <c r="A35" s="110"/>
      <c r="B35" s="111"/>
      <c r="C35" s="112"/>
      <c r="D35" s="33"/>
      <c r="E35" s="112"/>
      <c r="F35" s="112"/>
      <c r="G35" s="112"/>
      <c r="H35" s="112"/>
      <c r="I35" s="112"/>
      <c r="J35" s="113"/>
      <c r="K35" s="114"/>
      <c r="L35" s="115"/>
      <c r="M35" s="33"/>
      <c r="N35" s="4"/>
      <c r="O35" s="4"/>
      <c r="P35" s="4"/>
      <c r="Q35" s="33"/>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row>
    <row r="36" spans="1:249" ht="73.5" customHeight="1" x14ac:dyDescent="0.25">
      <c r="A36" s="64"/>
      <c r="B36" s="116"/>
      <c r="C36" s="19"/>
      <c r="D36" s="19"/>
      <c r="E36" s="19"/>
      <c r="F36" s="19"/>
      <c r="G36" s="19"/>
      <c r="H36" s="19"/>
      <c r="I36" s="19"/>
      <c r="J36" s="52"/>
      <c r="K36" s="19"/>
      <c r="L36" s="19"/>
      <c r="M36" s="19"/>
      <c r="N36" s="4"/>
      <c r="O36" s="4"/>
      <c r="P36" s="4"/>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row>
    <row r="37" spans="1:249" ht="17.25" customHeight="1" x14ac:dyDescent="0.25">
      <c r="A37" s="117" t="s">
        <v>30</v>
      </c>
      <c r="B37" s="73" t="s">
        <v>31</v>
      </c>
      <c r="C37" s="74"/>
      <c r="D37" s="74"/>
      <c r="E37" s="74"/>
      <c r="F37" s="74"/>
      <c r="G37" s="74"/>
      <c r="H37" s="74"/>
      <c r="I37" s="75"/>
      <c r="J37" s="68"/>
      <c r="K37" s="19"/>
      <c r="L37" s="68"/>
      <c r="M37" s="19"/>
      <c r="N37" s="4"/>
      <c r="O37" s="4"/>
      <c r="P37" s="4"/>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row>
    <row r="38" spans="1:249" ht="17.45" customHeight="1" x14ac:dyDescent="0.25">
      <c r="A38" s="64"/>
      <c r="B38" s="118" t="s">
        <v>55</v>
      </c>
      <c r="C38" s="119" t="s">
        <v>33</v>
      </c>
      <c r="D38" s="79" t="s">
        <v>56</v>
      </c>
      <c r="E38" s="79"/>
      <c r="F38" s="79"/>
      <c r="G38" s="80"/>
      <c r="H38" s="120"/>
      <c r="I38" s="121"/>
      <c r="J38" s="68"/>
      <c r="K38" s="19"/>
      <c r="L38" s="68"/>
      <c r="M38" s="19"/>
      <c r="N38" s="4"/>
      <c r="O38" s="4"/>
      <c r="P38" s="4"/>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row>
    <row r="39" spans="1:249" ht="38.25" customHeight="1" x14ac:dyDescent="0.25">
      <c r="A39" s="64"/>
      <c r="B39" s="81"/>
      <c r="C39" s="122"/>
      <c r="D39" s="25" t="s">
        <v>36</v>
      </c>
      <c r="E39" s="78" t="s">
        <v>57</v>
      </c>
      <c r="F39" s="78" t="s">
        <v>38</v>
      </c>
      <c r="G39" s="84" t="s">
        <v>39</v>
      </c>
      <c r="H39" s="123" t="s">
        <v>58</v>
      </c>
      <c r="I39" s="85" t="s">
        <v>59</v>
      </c>
      <c r="J39" s="68"/>
      <c r="K39" s="19"/>
      <c r="L39" s="68"/>
      <c r="M39" s="19"/>
      <c r="N39" s="4"/>
      <c r="O39" s="4"/>
      <c r="P39" s="4"/>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row>
    <row r="40" spans="1:249" ht="17.45" customHeight="1" x14ac:dyDescent="0.25">
      <c r="A40" s="64"/>
      <c r="B40" s="86"/>
      <c r="C40" s="87"/>
      <c r="D40" s="87" t="s">
        <v>60</v>
      </c>
      <c r="E40" s="87" t="s">
        <v>61</v>
      </c>
      <c r="F40" s="87" t="s">
        <v>62</v>
      </c>
      <c r="G40" s="124" t="s">
        <v>63</v>
      </c>
      <c r="H40" s="125" t="s">
        <v>64</v>
      </c>
      <c r="I40" s="88" t="s">
        <v>65</v>
      </c>
      <c r="J40" s="68"/>
      <c r="K40" s="19"/>
      <c r="L40" s="68"/>
      <c r="M40" s="19"/>
      <c r="N40" s="4"/>
      <c r="O40" s="4"/>
      <c r="P40" s="4"/>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row>
    <row r="41" spans="1:249" ht="19.5" customHeight="1" x14ac:dyDescent="0.25">
      <c r="A41" s="64"/>
      <c r="B41" s="90" t="s">
        <v>0</v>
      </c>
      <c r="C41" s="91" t="s">
        <v>43</v>
      </c>
      <c r="D41" s="93">
        <v>0</v>
      </c>
      <c r="E41" s="93">
        <v>0</v>
      </c>
      <c r="F41" s="93">
        <v>0</v>
      </c>
      <c r="G41" s="93">
        <v>0</v>
      </c>
      <c r="H41" s="94">
        <f>SUM(D41:G41)</f>
        <v>0</v>
      </c>
      <c r="I41" s="94">
        <f>D26+I26-H41</f>
        <v>34028.69</v>
      </c>
      <c r="J41" s="26"/>
      <c r="K41" s="27"/>
      <c r="L41" s="71"/>
      <c r="M41" s="19"/>
      <c r="N41" s="4"/>
      <c r="O41" s="4"/>
      <c r="P41" s="4"/>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row>
    <row r="42" spans="1:249" ht="24" customHeight="1" x14ac:dyDescent="0.25">
      <c r="A42" s="64"/>
      <c r="B42" s="96" t="s">
        <v>2</v>
      </c>
      <c r="C42" s="91" t="s">
        <v>44</v>
      </c>
      <c r="D42" s="94">
        <f>SUM(D43,D45,D46,D47,D48)</f>
        <v>0</v>
      </c>
      <c r="E42" s="94">
        <f>SUM(E43,E45,E46,E47,E48)</f>
        <v>369</v>
      </c>
      <c r="F42" s="94">
        <f>SUM(F43,F45,F46,F47,F48)</f>
        <v>0</v>
      </c>
      <c r="G42" s="94">
        <f>SUM(G43,G45,G46,G47,G48)</f>
        <v>0</v>
      </c>
      <c r="H42" s="94">
        <f>SUM(D42:G42)</f>
        <v>369</v>
      </c>
      <c r="I42" s="94">
        <f>D27+I27-H42</f>
        <v>1859015.17</v>
      </c>
      <c r="J42" s="26"/>
      <c r="K42" s="27"/>
      <c r="L42" s="71"/>
      <c r="M42" s="19"/>
      <c r="N42" s="4"/>
      <c r="O42" s="4"/>
      <c r="P42" s="4"/>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row>
    <row r="43" spans="1:249" ht="17.25" customHeight="1" x14ac:dyDescent="0.25">
      <c r="A43" s="64"/>
      <c r="B43" s="96" t="s">
        <v>3</v>
      </c>
      <c r="C43" s="98" t="s">
        <v>45</v>
      </c>
      <c r="D43" s="93">
        <v>0</v>
      </c>
      <c r="E43" s="93">
        <v>0</v>
      </c>
      <c r="F43" s="93">
        <v>0</v>
      </c>
      <c r="G43" s="93">
        <v>0</v>
      </c>
      <c r="H43" s="94">
        <f>SUM(D43:G43)</f>
        <v>0</v>
      </c>
      <c r="I43" s="94">
        <f>D28+I28-H43</f>
        <v>0</v>
      </c>
      <c r="J43" s="26"/>
      <c r="K43" s="27"/>
      <c r="L43" s="71"/>
      <c r="M43" s="19"/>
      <c r="N43" s="4"/>
      <c r="O43" s="4"/>
      <c r="P43" s="4"/>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row>
    <row r="44" spans="1:249" ht="51" customHeight="1" x14ac:dyDescent="0.25">
      <c r="A44" s="64"/>
      <c r="B44" s="96" t="s">
        <v>46</v>
      </c>
      <c r="C44" s="126" t="s">
        <v>47</v>
      </c>
      <c r="D44" s="101" t="s">
        <v>48</v>
      </c>
      <c r="E44" s="101" t="s">
        <v>48</v>
      </c>
      <c r="F44" s="101" t="s">
        <v>48</v>
      </c>
      <c r="G44" s="101" t="s">
        <v>48</v>
      </c>
      <c r="H44" s="101" t="s">
        <v>48</v>
      </c>
      <c r="I44" s="101" t="s">
        <v>48</v>
      </c>
      <c r="J44" s="26"/>
      <c r="K44" s="27"/>
      <c r="L44" s="71"/>
      <c r="M44" s="19"/>
      <c r="N44" s="4"/>
      <c r="O44" s="4"/>
      <c r="P44" s="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row>
    <row r="45" spans="1:249" ht="19.5" customHeight="1" x14ac:dyDescent="0.25">
      <c r="A45" s="64"/>
      <c r="B45" s="96" t="s">
        <v>6</v>
      </c>
      <c r="C45" s="99" t="s">
        <v>49</v>
      </c>
      <c r="D45" s="93">
        <v>0</v>
      </c>
      <c r="E45" s="93">
        <v>0</v>
      </c>
      <c r="F45" s="93">
        <v>0</v>
      </c>
      <c r="G45" s="93">
        <v>0</v>
      </c>
      <c r="H45" s="94">
        <f>SUM(D45:G45)</f>
        <v>0</v>
      </c>
      <c r="I45" s="94">
        <f>D30+I30-H45</f>
        <v>0</v>
      </c>
      <c r="J45" s="26"/>
      <c r="K45" s="27"/>
      <c r="L45" s="71"/>
      <c r="M45" s="19"/>
      <c r="N45" s="4"/>
      <c r="O45" s="4"/>
      <c r="P45" s="4"/>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row>
    <row r="46" spans="1:249" ht="40.5" customHeight="1" x14ac:dyDescent="0.25">
      <c r="A46" s="64"/>
      <c r="B46" s="96" t="s">
        <v>9</v>
      </c>
      <c r="C46" s="98" t="s">
        <v>50</v>
      </c>
      <c r="D46" s="93">
        <v>0</v>
      </c>
      <c r="E46" s="93">
        <v>0</v>
      </c>
      <c r="F46" s="93">
        <v>0</v>
      </c>
      <c r="G46" s="93">
        <v>0</v>
      </c>
      <c r="H46" s="94">
        <f>SUM(D46:G46)</f>
        <v>0</v>
      </c>
      <c r="I46" s="94">
        <f>D31+I31-H46</f>
        <v>195945.27</v>
      </c>
      <c r="J46" s="26"/>
      <c r="K46" s="27"/>
      <c r="L46" s="71"/>
      <c r="M46" s="19"/>
      <c r="N46" s="4"/>
      <c r="O46" s="4"/>
      <c r="P46" s="4"/>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row>
    <row r="47" spans="1:249" ht="16.5" customHeight="1" x14ac:dyDescent="0.25">
      <c r="A47" s="64"/>
      <c r="B47" s="96" t="s">
        <v>12</v>
      </c>
      <c r="C47" s="98" t="s">
        <v>51</v>
      </c>
      <c r="D47" s="93">
        <v>0</v>
      </c>
      <c r="E47" s="93">
        <v>0</v>
      </c>
      <c r="F47" s="93">
        <v>0</v>
      </c>
      <c r="G47" s="93">
        <v>0</v>
      </c>
      <c r="H47" s="94">
        <f>SUM(D47:G47)</f>
        <v>0</v>
      </c>
      <c r="I47" s="94">
        <f>D32+I32-H47</f>
        <v>0</v>
      </c>
      <c r="J47" s="26"/>
      <c r="K47" s="27"/>
      <c r="L47" s="71"/>
      <c r="M47" s="19"/>
      <c r="N47" s="4"/>
      <c r="O47" s="4"/>
      <c r="P47" s="4"/>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row>
    <row r="48" spans="1:249" ht="21" customHeight="1" x14ac:dyDescent="0.25">
      <c r="A48" s="64"/>
      <c r="B48" s="96" t="s">
        <v>52</v>
      </c>
      <c r="C48" s="98" t="s">
        <v>53</v>
      </c>
      <c r="D48" s="93">
        <v>0</v>
      </c>
      <c r="E48" s="93">
        <v>369</v>
      </c>
      <c r="F48" s="93">
        <v>0</v>
      </c>
      <c r="G48" s="93">
        <v>0</v>
      </c>
      <c r="H48" s="94">
        <f>SUM(D48:G48)</f>
        <v>369</v>
      </c>
      <c r="I48" s="94">
        <f>D33+I33-H48</f>
        <v>1663069.9</v>
      </c>
      <c r="J48" s="113"/>
      <c r="K48" s="27"/>
      <c r="L48" s="71"/>
      <c r="M48" s="19"/>
      <c r="N48" s="4"/>
      <c r="O48" s="4"/>
      <c r="P48" s="4"/>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row>
    <row r="49" spans="1:249" ht="17.45" customHeight="1" x14ac:dyDescent="0.25">
      <c r="A49" s="64"/>
      <c r="B49" s="105" t="s">
        <v>15</v>
      </c>
      <c r="C49" s="106" t="s">
        <v>54</v>
      </c>
      <c r="D49" s="107" t="s">
        <v>48</v>
      </c>
      <c r="E49" s="107" t="s">
        <v>48</v>
      </c>
      <c r="F49" s="107" t="s">
        <v>48</v>
      </c>
      <c r="G49" s="107" t="s">
        <v>48</v>
      </c>
      <c r="H49" s="107" t="s">
        <v>48</v>
      </c>
      <c r="I49" s="107" t="s">
        <v>48</v>
      </c>
      <c r="J49" s="26"/>
      <c r="K49" s="27"/>
      <c r="L49" s="68"/>
      <c r="M49" s="19"/>
      <c r="N49" s="4"/>
      <c r="O49" s="4"/>
      <c r="P49" s="4"/>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row>
    <row r="50" spans="1:249" ht="17.45" customHeight="1" x14ac:dyDescent="0.25">
      <c r="A50" s="64"/>
      <c r="B50" s="127"/>
      <c r="C50" s="128"/>
      <c r="D50" s="19"/>
      <c r="E50" s="19"/>
      <c r="F50" s="19"/>
      <c r="G50" s="19"/>
      <c r="H50" s="19"/>
      <c r="I50" s="19"/>
      <c r="J50" s="52"/>
      <c r="K50" s="19"/>
      <c r="L50" s="19"/>
      <c r="M50" s="19"/>
      <c r="N50" s="4"/>
      <c r="O50" s="4"/>
      <c r="P50" s="4"/>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row>
    <row r="51" spans="1:249" ht="17.45" customHeight="1" x14ac:dyDescent="0.25">
      <c r="A51" s="64"/>
      <c r="B51" s="127"/>
      <c r="C51" s="128"/>
      <c r="D51" s="19"/>
      <c r="E51" s="19"/>
      <c r="F51" s="19"/>
      <c r="G51" s="19"/>
      <c r="H51" s="19"/>
      <c r="I51" s="19"/>
      <c r="J51" s="52"/>
      <c r="K51" s="19"/>
      <c r="L51" s="19"/>
      <c r="M51" s="19"/>
      <c r="N51" s="4"/>
      <c r="O51" s="4"/>
      <c r="P51" s="4"/>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row>
    <row r="52" spans="1:249" ht="17.45" customHeight="1" x14ac:dyDescent="0.25">
      <c r="A52" s="117" t="s">
        <v>3</v>
      </c>
      <c r="B52" s="129" t="s">
        <v>31</v>
      </c>
      <c r="C52" s="130"/>
      <c r="D52" s="130"/>
      <c r="E52" s="130"/>
      <c r="F52" s="130"/>
      <c r="G52" s="130"/>
      <c r="H52" s="130"/>
      <c r="I52" s="130"/>
      <c r="J52" s="130"/>
      <c r="K52" s="131"/>
      <c r="L52" s="19"/>
      <c r="M52" s="19"/>
      <c r="N52" s="4"/>
      <c r="O52" s="4"/>
      <c r="P52" s="4"/>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row>
    <row r="53" spans="1:249" ht="17.45" customHeight="1" x14ac:dyDescent="0.25">
      <c r="A53" s="64"/>
      <c r="B53" s="118" t="s">
        <v>55</v>
      </c>
      <c r="C53" s="119" t="s">
        <v>33</v>
      </c>
      <c r="D53" s="132" t="s">
        <v>66</v>
      </c>
      <c r="E53" s="133" t="s">
        <v>67</v>
      </c>
      <c r="F53" s="134"/>
      <c r="G53" s="134"/>
      <c r="H53" s="135"/>
      <c r="I53" s="136" t="s">
        <v>68</v>
      </c>
      <c r="J53" s="134" t="s">
        <v>69</v>
      </c>
      <c r="K53" s="135"/>
      <c r="L53" s="19"/>
      <c r="M53" s="19"/>
      <c r="N53" s="4"/>
      <c r="O53" s="4"/>
      <c r="P53" s="4"/>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row>
    <row r="54" spans="1:249" ht="37.15" customHeight="1" x14ac:dyDescent="0.25">
      <c r="A54" s="64"/>
      <c r="B54" s="137"/>
      <c r="C54" s="122"/>
      <c r="D54" s="132"/>
      <c r="E54" s="138" t="s">
        <v>36</v>
      </c>
      <c r="F54" s="83" t="s">
        <v>70</v>
      </c>
      <c r="G54" s="83" t="s">
        <v>71</v>
      </c>
      <c r="H54" s="83" t="s">
        <v>72</v>
      </c>
      <c r="I54" s="139"/>
      <c r="J54" s="140" t="s">
        <v>73</v>
      </c>
      <c r="K54" s="140" t="s">
        <v>74</v>
      </c>
      <c r="L54" s="19"/>
      <c r="M54" s="19"/>
      <c r="N54" s="4"/>
      <c r="O54" s="4"/>
      <c r="P54" s="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row>
    <row r="55" spans="1:249" ht="17.45" customHeight="1" x14ac:dyDescent="0.25">
      <c r="A55" s="64"/>
      <c r="B55" s="141"/>
      <c r="C55" s="87"/>
      <c r="D55" s="87" t="s">
        <v>75</v>
      </c>
      <c r="E55" s="87" t="s">
        <v>76</v>
      </c>
      <c r="F55" s="87" t="s">
        <v>77</v>
      </c>
      <c r="G55" s="87" t="s">
        <v>78</v>
      </c>
      <c r="H55" s="87" t="s">
        <v>79</v>
      </c>
      <c r="I55" s="87" t="s">
        <v>80</v>
      </c>
      <c r="J55" s="142" t="s">
        <v>81</v>
      </c>
      <c r="K55" s="87" t="s">
        <v>82</v>
      </c>
      <c r="L55" s="19"/>
      <c r="M55" s="19"/>
      <c r="N55" s="4"/>
      <c r="O55" s="4"/>
      <c r="P55" s="4"/>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row>
    <row r="56" spans="1:249" ht="18.75" customHeight="1" x14ac:dyDescent="0.25">
      <c r="B56" s="90" t="s">
        <v>0</v>
      </c>
      <c r="C56" s="91" t="s">
        <v>43</v>
      </c>
      <c r="D56" s="93">
        <v>34028.69</v>
      </c>
      <c r="E56" s="93">
        <v>0</v>
      </c>
      <c r="F56" s="93">
        <v>0</v>
      </c>
      <c r="G56" s="93">
        <v>0</v>
      </c>
      <c r="H56" s="93">
        <v>0</v>
      </c>
      <c r="I56" s="94">
        <f>D56+E56+F56+G56-H56</f>
        <v>34028.69</v>
      </c>
      <c r="J56" s="94">
        <f>D26-D56</f>
        <v>0</v>
      </c>
      <c r="K56" s="94">
        <f>I41-I56</f>
        <v>0</v>
      </c>
      <c r="L56" s="26"/>
      <c r="M56" s="27"/>
      <c r="N56" s="4"/>
      <c r="O56" s="4"/>
      <c r="P56" s="4"/>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row>
    <row r="57" spans="1:249" ht="17.45" customHeight="1" x14ac:dyDescent="0.25">
      <c r="B57" s="96" t="s">
        <v>2</v>
      </c>
      <c r="C57" s="91" t="s">
        <v>44</v>
      </c>
      <c r="D57" s="94">
        <f>SUM(D58,D60,D61,D62,D63)</f>
        <v>1635728.49</v>
      </c>
      <c r="E57" s="94">
        <f>SUM(E58,E60,E61,E62,E63)</f>
        <v>0</v>
      </c>
      <c r="F57" s="94">
        <f>SUM(F58,F60,F61,F62,F63)</f>
        <v>186916.02</v>
      </c>
      <c r="G57" s="94">
        <f>SUM(G58,G60,G61,G62,G63)</f>
        <v>0</v>
      </c>
      <c r="H57" s="94">
        <f>SUM(H58,H60,H61,H62,H63)</f>
        <v>369</v>
      </c>
      <c r="I57" s="94">
        <f>D57+E57+F57+G57-H57</f>
        <v>1822275.51</v>
      </c>
      <c r="J57" s="94">
        <f>D27-D57</f>
        <v>90022.280000000028</v>
      </c>
      <c r="K57" s="94">
        <f>I42-I57</f>
        <v>36739.659999999916</v>
      </c>
      <c r="L57" s="26"/>
      <c r="M57" s="27"/>
      <c r="N57" s="4"/>
      <c r="O57" s="4"/>
      <c r="P57" s="4"/>
      <c r="Q57" s="143"/>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row>
    <row r="58" spans="1:249" ht="18.75" customHeight="1" x14ac:dyDescent="0.25">
      <c r="B58" s="96" t="s">
        <v>3</v>
      </c>
      <c r="C58" s="98" t="s">
        <v>45</v>
      </c>
      <c r="D58" s="93">
        <v>0</v>
      </c>
      <c r="E58" s="93">
        <v>0</v>
      </c>
      <c r="F58" s="93">
        <v>0</v>
      </c>
      <c r="G58" s="93">
        <v>0</v>
      </c>
      <c r="H58" s="93">
        <v>0</v>
      </c>
      <c r="I58" s="94">
        <f>D58+E58+F58+G58-H58</f>
        <v>0</v>
      </c>
      <c r="J58" s="94">
        <f>D28-D58</f>
        <v>0</v>
      </c>
      <c r="K58" s="94">
        <f>I43-I58</f>
        <v>0</v>
      </c>
      <c r="L58" s="26"/>
      <c r="M58" s="27"/>
      <c r="N58" s="4"/>
      <c r="O58" s="4"/>
      <c r="P58" s="4"/>
      <c r="Q58" s="143"/>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row>
    <row r="59" spans="1:249" ht="44.25" customHeight="1" x14ac:dyDescent="0.25">
      <c r="B59" s="96" t="s">
        <v>46</v>
      </c>
      <c r="C59" s="99" t="s">
        <v>47</v>
      </c>
      <c r="D59" s="101" t="s">
        <v>48</v>
      </c>
      <c r="E59" s="101" t="s">
        <v>48</v>
      </c>
      <c r="F59" s="101" t="s">
        <v>48</v>
      </c>
      <c r="G59" s="101" t="s">
        <v>48</v>
      </c>
      <c r="H59" s="101" t="s">
        <v>48</v>
      </c>
      <c r="I59" s="101" t="s">
        <v>48</v>
      </c>
      <c r="J59" s="101" t="s">
        <v>48</v>
      </c>
      <c r="K59" s="101" t="s">
        <v>48</v>
      </c>
      <c r="L59" s="26"/>
      <c r="M59" s="27"/>
      <c r="N59" s="4"/>
      <c r="O59" s="4"/>
      <c r="P59" s="4"/>
      <c r="Q59" s="143"/>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row>
    <row r="60" spans="1:249" ht="27" customHeight="1" x14ac:dyDescent="0.25">
      <c r="B60" s="96" t="s">
        <v>6</v>
      </c>
      <c r="C60" s="99" t="s">
        <v>49</v>
      </c>
      <c r="D60" s="93">
        <v>0</v>
      </c>
      <c r="E60" s="93">
        <v>0</v>
      </c>
      <c r="F60" s="93">
        <v>0</v>
      </c>
      <c r="G60" s="93">
        <v>0</v>
      </c>
      <c r="H60" s="93">
        <v>0</v>
      </c>
      <c r="I60" s="94">
        <f>D60+E60+F60+G60-H60</f>
        <v>0</v>
      </c>
      <c r="J60" s="94">
        <f>D30-D60</f>
        <v>0</v>
      </c>
      <c r="K60" s="94">
        <f>I45-I60</f>
        <v>0</v>
      </c>
      <c r="L60" s="26"/>
      <c r="M60" s="27"/>
      <c r="N60" s="4"/>
      <c r="O60" s="4"/>
      <c r="P60" s="4"/>
      <c r="Q60" s="143"/>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row>
    <row r="61" spans="1:249" ht="17.25" customHeight="1" x14ac:dyDescent="0.25">
      <c r="B61" s="96" t="s">
        <v>9</v>
      </c>
      <c r="C61" s="98" t="s">
        <v>50</v>
      </c>
      <c r="D61" s="93">
        <v>176350.74</v>
      </c>
      <c r="E61" s="93">
        <v>0</v>
      </c>
      <c r="F61" s="93">
        <v>19594.53</v>
      </c>
      <c r="G61" s="93">
        <v>0</v>
      </c>
      <c r="H61" s="93">
        <v>0</v>
      </c>
      <c r="I61" s="94">
        <f>D61+E61+F61+G61-H61</f>
        <v>195945.27</v>
      </c>
      <c r="J61" s="94">
        <f>D31-D61</f>
        <v>19594.53</v>
      </c>
      <c r="K61" s="94">
        <f>I46-I61</f>
        <v>0</v>
      </c>
      <c r="L61" s="26"/>
      <c r="M61" s="27"/>
      <c r="N61" s="4"/>
      <c r="O61" s="4"/>
      <c r="P61" s="4"/>
      <c r="Q61" s="143"/>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row>
    <row r="62" spans="1:249" ht="20.25" customHeight="1" x14ac:dyDescent="0.25">
      <c r="B62" s="96" t="s">
        <v>12</v>
      </c>
      <c r="C62" s="98" t="s">
        <v>51</v>
      </c>
      <c r="D62" s="93">
        <v>0</v>
      </c>
      <c r="E62" s="93">
        <v>0</v>
      </c>
      <c r="F62" s="93">
        <v>0</v>
      </c>
      <c r="G62" s="93">
        <v>0</v>
      </c>
      <c r="H62" s="93">
        <v>0</v>
      </c>
      <c r="I62" s="94">
        <f>D62+E62+F62+G62-H62</f>
        <v>0</v>
      </c>
      <c r="J62" s="94">
        <f>D32-D62</f>
        <v>0</v>
      </c>
      <c r="K62" s="94">
        <f>I47-I62</f>
        <v>0</v>
      </c>
      <c r="L62" s="26"/>
      <c r="M62" s="27"/>
      <c r="N62" s="4"/>
      <c r="O62" s="4"/>
      <c r="P62" s="4"/>
      <c r="Q62" s="143"/>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row>
    <row r="63" spans="1:249" ht="18" customHeight="1" x14ac:dyDescent="0.25">
      <c r="A63" s="60"/>
      <c r="B63" s="96" t="s">
        <v>52</v>
      </c>
      <c r="C63" s="98" t="s">
        <v>53</v>
      </c>
      <c r="D63" s="93">
        <v>1459377.75</v>
      </c>
      <c r="E63" s="93">
        <v>0</v>
      </c>
      <c r="F63" s="93">
        <v>167321.49</v>
      </c>
      <c r="G63" s="93">
        <v>0</v>
      </c>
      <c r="H63" s="93">
        <v>369</v>
      </c>
      <c r="I63" s="94">
        <f>D63+E63+F63+G63-H63</f>
        <v>1626330.24</v>
      </c>
      <c r="J63" s="94">
        <f>D33-D63</f>
        <v>70427.75</v>
      </c>
      <c r="K63" s="94">
        <f>I48-I63</f>
        <v>36739.659999999916</v>
      </c>
      <c r="L63" s="26"/>
      <c r="M63" s="27"/>
      <c r="N63" s="4"/>
      <c r="O63" s="4"/>
      <c r="P63" s="4"/>
      <c r="Q63" s="14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row>
    <row r="64" spans="1:249" ht="17.45" customHeight="1" x14ac:dyDescent="0.25">
      <c r="A64" s="110"/>
      <c r="B64" s="144"/>
      <c r="C64" s="145"/>
      <c r="D64" s="146"/>
      <c r="E64" s="147"/>
      <c r="F64" s="147"/>
      <c r="G64" s="19"/>
      <c r="H64" s="19"/>
      <c r="I64" s="19"/>
      <c r="J64" s="52"/>
      <c r="K64" s="19"/>
      <c r="L64" s="19"/>
      <c r="M64" s="19"/>
      <c r="N64" s="4"/>
      <c r="O64" s="4"/>
      <c r="P64" s="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row>
    <row r="65" spans="1:249" ht="17.45" customHeight="1" x14ac:dyDescent="0.25">
      <c r="A65" s="148"/>
      <c r="B65" s="149"/>
      <c r="C65" s="150"/>
      <c r="D65" s="150"/>
      <c r="E65" s="150"/>
      <c r="F65" s="151"/>
      <c r="G65" s="19"/>
      <c r="H65" s="19"/>
      <c r="I65" s="151"/>
      <c r="J65" s="52"/>
      <c r="K65" s="19"/>
      <c r="L65" s="19"/>
      <c r="M65" s="19"/>
      <c r="N65" s="4"/>
      <c r="O65" s="4"/>
      <c r="P65" s="4"/>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row>
    <row r="66" spans="1:249" ht="17.45" customHeight="1" x14ac:dyDescent="0.25">
      <c r="A66" s="152" t="s">
        <v>83</v>
      </c>
      <c r="B66" s="153" t="s">
        <v>84</v>
      </c>
      <c r="C66" s="130"/>
      <c r="D66" s="130"/>
      <c r="E66" s="131"/>
      <c r="G66" s="26"/>
      <c r="H66" s="27"/>
      <c r="I66" s="68"/>
      <c r="J66" s="52"/>
      <c r="K66" s="19"/>
      <c r="L66" s="19"/>
      <c r="M66" s="19"/>
      <c r="N66" s="4"/>
      <c r="O66" s="4"/>
      <c r="P66" s="4"/>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row>
    <row r="67" spans="1:249" ht="36.75" customHeight="1" x14ac:dyDescent="0.25">
      <c r="A67" s="110"/>
      <c r="B67" s="154" t="s">
        <v>55</v>
      </c>
      <c r="C67" s="155" t="s">
        <v>85</v>
      </c>
      <c r="D67" s="156" t="s">
        <v>86</v>
      </c>
      <c r="E67" s="157" t="s">
        <v>87</v>
      </c>
      <c r="F67" s="78" t="s">
        <v>88</v>
      </c>
      <c r="G67" s="26"/>
      <c r="H67" s="27"/>
      <c r="I67" s="68"/>
      <c r="J67" s="52"/>
      <c r="K67" s="19"/>
      <c r="L67" s="19"/>
      <c r="M67" s="19"/>
      <c r="N67" s="4"/>
      <c r="O67" s="4"/>
      <c r="P67" s="4"/>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row>
    <row r="68" spans="1:249" ht="17.45" customHeight="1" x14ac:dyDescent="0.25">
      <c r="B68" s="158" t="s">
        <v>3</v>
      </c>
      <c r="C68" s="159" t="s">
        <v>45</v>
      </c>
      <c r="D68" s="160">
        <v>0</v>
      </c>
      <c r="E68" s="160">
        <v>0</v>
      </c>
      <c r="F68" s="161" t="s">
        <v>89</v>
      </c>
      <c r="G68" s="26"/>
      <c r="H68" s="27"/>
      <c r="I68" s="162"/>
      <c r="J68" s="163"/>
      <c r="K68" s="164"/>
      <c r="L68" s="164"/>
      <c r="M68" s="164"/>
      <c r="N68" s="4"/>
      <c r="O68" s="4"/>
      <c r="P68" s="4"/>
      <c r="Q68" s="164"/>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row>
    <row r="69" spans="1:249" ht="17.45" customHeight="1" x14ac:dyDescent="0.25">
      <c r="B69" s="165" t="s">
        <v>46</v>
      </c>
      <c r="C69" s="166" t="s">
        <v>90</v>
      </c>
      <c r="D69" s="160">
        <v>0</v>
      </c>
      <c r="E69" s="160">
        <v>0</v>
      </c>
      <c r="F69" s="161" t="s">
        <v>89</v>
      </c>
      <c r="G69" s="26"/>
      <c r="H69" s="27"/>
      <c r="I69" s="162"/>
      <c r="J69" s="163"/>
      <c r="K69" s="164"/>
      <c r="L69" s="164"/>
      <c r="M69" s="164"/>
      <c r="N69" s="4"/>
      <c r="O69" s="4"/>
      <c r="P69" s="4"/>
      <c r="Q69" s="164"/>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row>
    <row r="70" spans="1:249" ht="27" customHeight="1" x14ac:dyDescent="0.25">
      <c r="B70" s="167" t="s">
        <v>6</v>
      </c>
      <c r="C70" s="159" t="s">
        <v>49</v>
      </c>
      <c r="D70" s="160">
        <v>0</v>
      </c>
      <c r="E70" s="160">
        <v>0</v>
      </c>
      <c r="F70" s="161" t="s">
        <v>89</v>
      </c>
      <c r="G70" s="26"/>
      <c r="H70" s="27"/>
      <c r="I70" s="162"/>
      <c r="J70" s="163"/>
      <c r="K70" s="164"/>
      <c r="L70" s="164"/>
      <c r="M70" s="164"/>
      <c r="N70" s="4"/>
      <c r="O70" s="4"/>
      <c r="P70" s="4"/>
      <c r="Q70" s="164"/>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row>
    <row r="71" spans="1:249" ht="17.45" customHeight="1" x14ac:dyDescent="0.25">
      <c r="B71" s="168" t="s">
        <v>91</v>
      </c>
      <c r="C71" s="166" t="s">
        <v>90</v>
      </c>
      <c r="D71" s="160">
        <v>0</v>
      </c>
      <c r="E71" s="160">
        <v>0</v>
      </c>
      <c r="F71" s="161" t="s">
        <v>89</v>
      </c>
      <c r="G71" s="26"/>
      <c r="H71" s="27"/>
      <c r="I71" s="162"/>
      <c r="J71" s="163"/>
      <c r="K71" s="164"/>
      <c r="L71" s="164"/>
      <c r="M71" s="164"/>
      <c r="N71" s="4"/>
      <c r="O71" s="4"/>
      <c r="P71" s="4"/>
      <c r="Q71" s="164"/>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row>
    <row r="72" spans="1:249" ht="17.45" customHeight="1" x14ac:dyDescent="0.25">
      <c r="B72" s="169" t="s">
        <v>9</v>
      </c>
      <c r="C72" s="170" t="s">
        <v>50</v>
      </c>
      <c r="D72" s="160">
        <v>0</v>
      </c>
      <c r="E72" s="160">
        <v>0</v>
      </c>
      <c r="F72" s="161" t="s">
        <v>89</v>
      </c>
      <c r="G72" s="26"/>
      <c r="H72" s="27"/>
      <c r="I72" s="162"/>
      <c r="J72" s="163"/>
      <c r="K72" s="164"/>
      <c r="L72" s="164"/>
      <c r="M72" s="164"/>
      <c r="N72" s="4"/>
      <c r="O72" s="4"/>
      <c r="P72" s="4"/>
      <c r="Q72" s="164"/>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row>
    <row r="73" spans="1:249" ht="17.45" customHeight="1" x14ac:dyDescent="0.25">
      <c r="B73" s="168" t="s">
        <v>92</v>
      </c>
      <c r="C73" s="166" t="s">
        <v>90</v>
      </c>
      <c r="D73" s="160">
        <v>0</v>
      </c>
      <c r="E73" s="160">
        <v>0</v>
      </c>
      <c r="F73" s="161" t="s">
        <v>89</v>
      </c>
      <c r="G73" s="26"/>
      <c r="H73" s="27"/>
      <c r="I73" s="162"/>
      <c r="J73" s="163"/>
      <c r="K73" s="164"/>
      <c r="L73" s="164"/>
      <c r="M73" s="164"/>
      <c r="N73" s="4"/>
      <c r="O73" s="4"/>
      <c r="P73" s="4"/>
      <c r="Q73" s="164"/>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row>
    <row r="74" spans="1:249" ht="17.45" customHeight="1" x14ac:dyDescent="0.25">
      <c r="B74" s="169" t="s">
        <v>12</v>
      </c>
      <c r="C74" s="170" t="s">
        <v>51</v>
      </c>
      <c r="D74" s="160">
        <v>0</v>
      </c>
      <c r="E74" s="160">
        <v>0</v>
      </c>
      <c r="F74" s="161" t="s">
        <v>89</v>
      </c>
      <c r="G74" s="26"/>
      <c r="H74" s="27"/>
      <c r="I74" s="162"/>
      <c r="J74" s="163"/>
      <c r="K74" s="164"/>
      <c r="L74" s="164"/>
      <c r="M74" s="164"/>
      <c r="N74" s="4"/>
      <c r="O74" s="4"/>
      <c r="P74" s="4"/>
      <c r="Q74" s="16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row>
    <row r="75" spans="1:249" ht="17.45" customHeight="1" x14ac:dyDescent="0.25">
      <c r="B75" s="168" t="s">
        <v>93</v>
      </c>
      <c r="C75" s="166" t="s">
        <v>90</v>
      </c>
      <c r="D75" s="160">
        <v>0</v>
      </c>
      <c r="E75" s="160">
        <v>0</v>
      </c>
      <c r="F75" s="161" t="s">
        <v>89</v>
      </c>
      <c r="G75" s="26"/>
      <c r="H75" s="27"/>
      <c r="I75" s="162"/>
      <c r="J75" s="163"/>
      <c r="K75" s="164"/>
      <c r="L75" s="164"/>
      <c r="M75" s="164"/>
      <c r="N75" s="4"/>
      <c r="O75" s="4"/>
      <c r="P75" s="4"/>
      <c r="Q75" s="164"/>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row>
    <row r="76" spans="1:249" ht="17.45" customHeight="1" x14ac:dyDescent="0.25">
      <c r="B76" s="169" t="s">
        <v>52</v>
      </c>
      <c r="C76" s="170" t="s">
        <v>53</v>
      </c>
      <c r="D76" s="160">
        <v>0</v>
      </c>
      <c r="E76" s="160">
        <v>0</v>
      </c>
      <c r="F76" s="161" t="s">
        <v>89</v>
      </c>
      <c r="G76" s="26"/>
      <c r="H76" s="27"/>
      <c r="I76" s="162"/>
      <c r="J76" s="52"/>
      <c r="K76" s="19"/>
      <c r="L76" s="19"/>
      <c r="M76" s="19"/>
      <c r="N76" s="4"/>
      <c r="O76" s="4"/>
      <c r="P76" s="4"/>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row>
    <row r="77" spans="1:249" ht="17.45" customHeight="1" x14ac:dyDescent="0.25">
      <c r="B77" s="168" t="s">
        <v>94</v>
      </c>
      <c r="C77" s="166" t="s">
        <v>90</v>
      </c>
      <c r="D77" s="160">
        <v>0</v>
      </c>
      <c r="E77" s="160">
        <v>0</v>
      </c>
      <c r="F77" s="161" t="s">
        <v>89</v>
      </c>
      <c r="G77" s="26"/>
      <c r="H77" s="27"/>
      <c r="I77" s="162"/>
      <c r="J77" s="171"/>
      <c r="K77" s="3"/>
      <c r="L77" s="3"/>
      <c r="M77" s="172"/>
      <c r="N77" s="4"/>
      <c r="O77" s="4"/>
      <c r="P77" s="4"/>
      <c r="Q77" s="172"/>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row>
    <row r="78" spans="1:249" ht="17.45" customHeight="1" x14ac:dyDescent="0.25">
      <c r="A78" s="171"/>
      <c r="B78" s="2"/>
      <c r="C78" s="3"/>
      <c r="D78" s="3"/>
      <c r="E78" s="3"/>
      <c r="F78" s="3"/>
      <c r="G78" s="3"/>
      <c r="H78" s="3"/>
      <c r="I78" s="3"/>
      <c r="J78" s="171"/>
      <c r="K78" s="3"/>
      <c r="L78" s="3"/>
      <c r="M78" s="172"/>
      <c r="N78" s="4"/>
      <c r="O78" s="4"/>
      <c r="P78" s="4"/>
      <c r="Q78" s="172"/>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row>
    <row r="79" spans="1:249" ht="17.45" customHeight="1" x14ac:dyDescent="0.25">
      <c r="C79" s="174"/>
      <c r="D79" s="61"/>
      <c r="E79" s="61"/>
      <c r="F79" s="19"/>
      <c r="G79" s="19"/>
      <c r="H79" s="175"/>
      <c r="I79" s="19"/>
      <c r="J79" s="52"/>
      <c r="K79" s="19"/>
      <c r="L79" s="19"/>
      <c r="M79" s="19"/>
      <c r="N79" s="4"/>
      <c r="O79" s="4"/>
      <c r="P79" s="4"/>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row>
    <row r="80" spans="1:249" ht="66.75" customHeight="1" x14ac:dyDescent="0.25">
      <c r="A80" s="117" t="s">
        <v>95</v>
      </c>
      <c r="B80" s="176"/>
      <c r="C80" s="177" t="s">
        <v>96</v>
      </c>
      <c r="D80" s="105" t="s">
        <v>97</v>
      </c>
      <c r="E80" s="178" t="s">
        <v>98</v>
      </c>
      <c r="F80" s="19"/>
      <c r="G80" s="19"/>
      <c r="H80" s="179"/>
      <c r="I80" s="19"/>
      <c r="J80" s="52"/>
      <c r="K80" s="19"/>
      <c r="L80" s="19"/>
      <c r="M80" s="19"/>
      <c r="N80" s="4"/>
      <c r="O80" s="4"/>
      <c r="P80" s="4"/>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row>
    <row r="81" spans="1:249" ht="17.45" customHeight="1" x14ac:dyDescent="0.25">
      <c r="A81" s="64"/>
      <c r="B81" s="180">
        <v>1</v>
      </c>
      <c r="C81" s="170" t="s">
        <v>99</v>
      </c>
      <c r="D81" s="160">
        <v>0</v>
      </c>
      <c r="E81" s="161" t="s">
        <v>100</v>
      </c>
      <c r="F81" s="26"/>
      <c r="G81" s="27"/>
      <c r="H81" s="181"/>
      <c r="I81" s="19"/>
      <c r="J81" s="52"/>
      <c r="K81" s="19"/>
      <c r="L81" s="19"/>
      <c r="M81" s="19"/>
      <c r="N81" s="4"/>
      <c r="O81" s="4"/>
      <c r="P81" s="4"/>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row>
    <row r="82" spans="1:249" ht="17.45" customHeight="1" x14ac:dyDescent="0.25">
      <c r="A82" s="64"/>
      <c r="B82" s="180">
        <v>2</v>
      </c>
      <c r="C82" s="170" t="s">
        <v>101</v>
      </c>
      <c r="D82" s="160">
        <v>0</v>
      </c>
      <c r="E82" s="161" t="s">
        <v>100</v>
      </c>
      <c r="F82" s="26"/>
      <c r="G82" s="27"/>
      <c r="H82" s="181"/>
      <c r="I82" s="19"/>
      <c r="J82" s="52"/>
      <c r="K82" s="19"/>
      <c r="L82" s="19"/>
      <c r="M82" s="19"/>
      <c r="N82" s="4"/>
      <c r="O82" s="4"/>
      <c r="P82" s="4"/>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row>
    <row r="83" spans="1:249" ht="17.45" customHeight="1" x14ac:dyDescent="0.25">
      <c r="A83" s="64"/>
      <c r="B83" s="116"/>
      <c r="C83" s="19"/>
      <c r="D83" s="19"/>
      <c r="E83" s="19"/>
      <c r="F83" s="19"/>
      <c r="G83" s="19"/>
      <c r="H83" s="19"/>
      <c r="I83" s="19"/>
      <c r="J83" s="52"/>
      <c r="K83" s="19"/>
      <c r="L83" s="19"/>
      <c r="M83" s="19"/>
      <c r="N83" s="4"/>
      <c r="O83" s="4"/>
      <c r="P83" s="4"/>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row>
    <row r="84" spans="1:249" ht="17.45" customHeight="1" x14ac:dyDescent="0.25">
      <c r="A84" s="171"/>
      <c r="B84" s="2"/>
      <c r="C84" s="3"/>
      <c r="D84" s="3"/>
      <c r="E84" s="182"/>
      <c r="F84" s="3"/>
      <c r="G84" s="3"/>
      <c r="H84" s="3"/>
      <c r="I84" s="3"/>
      <c r="J84" s="171"/>
      <c r="K84" s="3"/>
      <c r="L84" s="3"/>
      <c r="M84" s="172"/>
      <c r="N84" s="4"/>
      <c r="O84" s="4"/>
      <c r="P84" s="4"/>
      <c r="Q84" s="172"/>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row>
    <row r="85" spans="1:249" ht="29.45" customHeight="1" x14ac:dyDescent="0.25">
      <c r="A85" s="117" t="s">
        <v>102</v>
      </c>
      <c r="B85" s="183"/>
      <c r="C85" s="14" t="s">
        <v>103</v>
      </c>
      <c r="D85" s="160">
        <v>0</v>
      </c>
      <c r="E85" s="158" t="s">
        <v>104</v>
      </c>
      <c r="F85" s="26"/>
      <c r="G85" s="27"/>
      <c r="H85" s="162"/>
      <c r="I85" s="19"/>
      <c r="J85" s="19"/>
      <c r="K85" s="52"/>
      <c r="L85" s="19"/>
      <c r="M85" s="19"/>
      <c r="N85" s="4"/>
      <c r="O85" s="4"/>
      <c r="P85" s="4"/>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row>
    <row r="86" spans="1:249" ht="17.45" customHeight="1" x14ac:dyDescent="0.25">
      <c r="A86" s="64"/>
      <c r="B86" s="116"/>
      <c r="C86" s="19"/>
      <c r="D86" s="19"/>
      <c r="E86" s="19"/>
      <c r="F86" s="19"/>
      <c r="G86" s="19"/>
      <c r="H86" s="19"/>
      <c r="I86" s="19"/>
      <c r="J86" s="19"/>
      <c r="K86" s="52"/>
      <c r="L86" s="19"/>
      <c r="M86" s="19"/>
      <c r="N86" s="4"/>
      <c r="O86" s="4"/>
      <c r="P86" s="4"/>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row>
    <row r="87" spans="1:249" ht="73.5" customHeight="1" x14ac:dyDescent="0.25">
      <c r="A87" s="64"/>
      <c r="B87" s="116"/>
      <c r="C87" s="19"/>
      <c r="D87" s="19"/>
      <c r="E87" s="19"/>
      <c r="F87" s="19"/>
      <c r="G87" s="19"/>
      <c r="H87" s="19"/>
      <c r="I87" s="19"/>
      <c r="J87" s="19"/>
      <c r="K87" s="52"/>
      <c r="L87" s="19"/>
      <c r="M87" s="19"/>
      <c r="N87" s="4"/>
      <c r="O87" s="4"/>
      <c r="P87" s="4"/>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row>
    <row r="88" spans="1:249" ht="97.5" customHeight="1" x14ac:dyDescent="0.25">
      <c r="A88" s="184" t="s">
        <v>105</v>
      </c>
      <c r="B88" s="183"/>
      <c r="C88" s="14" t="s">
        <v>33</v>
      </c>
      <c r="D88" s="185" t="s">
        <v>106</v>
      </c>
      <c r="E88" s="25" t="s">
        <v>98</v>
      </c>
      <c r="F88" s="19"/>
      <c r="G88" s="19"/>
      <c r="H88" s="68"/>
      <c r="I88" s="19"/>
      <c r="J88" s="19"/>
      <c r="K88" s="52"/>
      <c r="L88" s="19"/>
      <c r="M88" s="19"/>
      <c r="N88" s="4"/>
      <c r="O88" s="4"/>
      <c r="P88" s="4"/>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row>
    <row r="89" spans="1:249" ht="17.45" customHeight="1" x14ac:dyDescent="0.25">
      <c r="A89" s="64"/>
      <c r="B89" s="116"/>
      <c r="C89" s="166" t="s">
        <v>45</v>
      </c>
      <c r="D89" s="160">
        <v>0</v>
      </c>
      <c r="E89" s="161" t="s">
        <v>104</v>
      </c>
      <c r="F89" s="26"/>
      <c r="G89" s="27"/>
      <c r="H89" s="71"/>
      <c r="I89" s="19"/>
      <c r="J89" s="19"/>
      <c r="K89" s="52"/>
      <c r="L89" s="19"/>
      <c r="M89" s="19"/>
      <c r="N89" s="4"/>
      <c r="O89" s="4"/>
      <c r="P89" s="4"/>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row>
    <row r="90" spans="1:249" ht="29.25" customHeight="1" x14ac:dyDescent="0.25">
      <c r="A90" s="64"/>
      <c r="B90" s="116"/>
      <c r="C90" s="186" t="s">
        <v>49</v>
      </c>
      <c r="D90" s="160">
        <v>0</v>
      </c>
      <c r="E90" s="161" t="s">
        <v>104</v>
      </c>
      <c r="F90" s="26"/>
      <c r="G90" s="27"/>
      <c r="H90" s="71"/>
      <c r="I90" s="19"/>
      <c r="J90" s="19"/>
      <c r="K90" s="52"/>
      <c r="L90" s="19"/>
      <c r="M90" s="19"/>
      <c r="N90" s="4"/>
      <c r="O90" s="4"/>
      <c r="P90" s="4"/>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row>
    <row r="91" spans="1:249" ht="39" customHeight="1" x14ac:dyDescent="0.25">
      <c r="A91" s="64"/>
      <c r="B91" s="116"/>
      <c r="C91" s="186" t="s">
        <v>50</v>
      </c>
      <c r="D91" s="160">
        <v>0</v>
      </c>
      <c r="E91" s="161" t="s">
        <v>104</v>
      </c>
      <c r="F91" s="26"/>
      <c r="G91" s="27"/>
      <c r="H91" s="71"/>
      <c r="I91" s="19"/>
      <c r="J91" s="19"/>
      <c r="K91" s="52"/>
      <c r="L91" s="19"/>
      <c r="M91" s="19"/>
      <c r="N91" s="4"/>
      <c r="O91" s="4"/>
      <c r="P91" s="4"/>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row>
    <row r="92" spans="1:249" ht="17.45" customHeight="1" x14ac:dyDescent="0.25">
      <c r="A92" s="64"/>
      <c r="B92" s="116"/>
      <c r="C92" s="166" t="s">
        <v>51</v>
      </c>
      <c r="D92" s="187">
        <v>0</v>
      </c>
      <c r="E92" s="161" t="s">
        <v>104</v>
      </c>
      <c r="F92" s="26"/>
      <c r="G92" s="27"/>
      <c r="H92" s="71"/>
      <c r="I92" s="19"/>
      <c r="J92" s="19"/>
      <c r="K92" s="52"/>
      <c r="L92" s="19"/>
      <c r="M92" s="19"/>
      <c r="N92" s="4"/>
      <c r="O92" s="4"/>
      <c r="P92" s="4"/>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row>
    <row r="93" spans="1:249" ht="18.75" customHeight="1" x14ac:dyDescent="0.25">
      <c r="A93" s="64"/>
      <c r="B93" s="116"/>
      <c r="C93" s="166" t="s">
        <v>53</v>
      </c>
      <c r="D93" s="160">
        <v>0</v>
      </c>
      <c r="E93" s="161" t="s">
        <v>104</v>
      </c>
      <c r="F93" s="26"/>
      <c r="G93" s="27"/>
      <c r="H93" s="71"/>
      <c r="I93" s="19"/>
      <c r="J93" s="19"/>
      <c r="K93" s="52"/>
      <c r="L93" s="19"/>
      <c r="M93" s="19"/>
      <c r="N93" s="4"/>
      <c r="O93" s="4"/>
      <c r="P93" s="4"/>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row>
    <row r="94" spans="1:249" ht="17.45" customHeight="1" x14ac:dyDescent="0.25">
      <c r="A94" s="64"/>
      <c r="B94" s="116"/>
      <c r="C94" s="19"/>
      <c r="D94" s="19"/>
      <c r="E94" s="38"/>
      <c r="F94" s="19"/>
      <c r="G94" s="19"/>
      <c r="H94" s="19"/>
      <c r="I94" s="19"/>
      <c r="J94" s="19"/>
      <c r="K94" s="52"/>
      <c r="L94" s="19"/>
      <c r="M94" s="19"/>
      <c r="N94" s="4"/>
      <c r="O94" s="4"/>
      <c r="P94" s="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row>
    <row r="95" spans="1:249" ht="17.45" customHeight="1" x14ac:dyDescent="0.25">
      <c r="A95" s="64"/>
      <c r="B95" s="116"/>
      <c r="C95" s="19"/>
      <c r="D95" s="19"/>
      <c r="E95" s="150"/>
      <c r="F95" s="19"/>
      <c r="G95" s="19"/>
      <c r="H95" s="19"/>
      <c r="I95" s="19"/>
      <c r="J95" s="19"/>
      <c r="K95" s="52"/>
      <c r="L95" s="19"/>
      <c r="M95" s="19"/>
      <c r="N95" s="4"/>
      <c r="O95" s="4"/>
      <c r="P95" s="4"/>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row>
    <row r="96" spans="1:249" ht="38.450000000000003" customHeight="1" x14ac:dyDescent="0.25">
      <c r="A96" s="117" t="s">
        <v>107</v>
      </c>
      <c r="B96" s="183"/>
      <c r="C96" s="188" t="s">
        <v>108</v>
      </c>
      <c r="D96" s="140" t="s">
        <v>109</v>
      </c>
      <c r="E96" s="185" t="s">
        <v>110</v>
      </c>
      <c r="F96" s="25" t="s">
        <v>98</v>
      </c>
      <c r="G96" s="19"/>
      <c r="H96" s="19"/>
      <c r="I96" s="68"/>
      <c r="J96" s="19"/>
      <c r="K96" s="52"/>
      <c r="L96" s="19"/>
      <c r="M96" s="19"/>
      <c r="N96" s="4"/>
      <c r="O96" s="4"/>
      <c r="P96" s="4"/>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row>
    <row r="97" spans="1:249" ht="17.45" customHeight="1" x14ac:dyDescent="0.25">
      <c r="A97" s="64"/>
      <c r="B97" s="116"/>
      <c r="C97" s="20" t="s">
        <v>111</v>
      </c>
      <c r="D97" s="160">
        <v>0</v>
      </c>
      <c r="E97" s="160">
        <v>0</v>
      </c>
      <c r="F97" s="161" t="s">
        <v>104</v>
      </c>
      <c r="G97" s="26"/>
      <c r="H97" s="27"/>
      <c r="I97" s="162"/>
      <c r="J97" s="19"/>
      <c r="K97" s="52"/>
      <c r="L97" s="19"/>
      <c r="M97" s="19"/>
      <c r="N97" s="4"/>
      <c r="O97" s="4"/>
      <c r="P97" s="4"/>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row>
    <row r="98" spans="1:249" ht="17.45" customHeight="1" x14ac:dyDescent="0.25">
      <c r="A98" s="64"/>
      <c r="B98" s="116"/>
      <c r="C98" s="20" t="s">
        <v>112</v>
      </c>
      <c r="D98" s="160">
        <v>0</v>
      </c>
      <c r="E98" s="160">
        <v>0</v>
      </c>
      <c r="F98" s="161" t="s">
        <v>104</v>
      </c>
      <c r="G98" s="26"/>
      <c r="H98" s="27"/>
      <c r="I98" s="162"/>
      <c r="J98" s="19"/>
      <c r="K98" s="52"/>
      <c r="L98" s="19"/>
      <c r="M98" s="19"/>
      <c r="N98" s="4"/>
      <c r="O98" s="4"/>
      <c r="P98" s="4"/>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row>
    <row r="99" spans="1:249" ht="17.45" customHeight="1" x14ac:dyDescent="0.25">
      <c r="A99" s="64"/>
      <c r="B99" s="116"/>
      <c r="C99" s="20" t="s">
        <v>113</v>
      </c>
      <c r="D99" s="160">
        <v>0</v>
      </c>
      <c r="E99" s="160">
        <v>0</v>
      </c>
      <c r="F99" s="161" t="s">
        <v>104</v>
      </c>
      <c r="G99" s="26"/>
      <c r="H99" s="27"/>
      <c r="I99" s="162"/>
      <c r="J99" s="19"/>
      <c r="K99" s="52"/>
      <c r="L99" s="19"/>
      <c r="M99" s="19"/>
      <c r="N99" s="4"/>
      <c r="O99" s="4"/>
      <c r="P99" s="4"/>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row>
    <row r="100" spans="1:249" ht="17.45" customHeight="1" x14ac:dyDescent="0.25">
      <c r="A100" s="64"/>
      <c r="B100" s="116"/>
      <c r="C100" s="20" t="s">
        <v>39</v>
      </c>
      <c r="D100" s="160">
        <v>0</v>
      </c>
      <c r="E100" s="160">
        <v>0</v>
      </c>
      <c r="F100" s="161" t="s">
        <v>104</v>
      </c>
      <c r="G100" s="26"/>
      <c r="H100" s="27"/>
      <c r="I100" s="162"/>
      <c r="J100" s="19"/>
      <c r="K100" s="52"/>
      <c r="L100" s="19"/>
      <c r="M100" s="19"/>
      <c r="N100" s="4"/>
      <c r="O100" s="4"/>
      <c r="P100" s="4"/>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row>
    <row r="101" spans="1:249" ht="17.45" customHeight="1" x14ac:dyDescent="0.25">
      <c r="A101" s="110"/>
      <c r="B101" s="189"/>
      <c r="C101" s="190"/>
      <c r="D101" s="191"/>
      <c r="E101" s="191"/>
      <c r="F101" s="33"/>
      <c r="G101" s="33"/>
      <c r="H101" s="33"/>
      <c r="I101" s="33"/>
      <c r="J101" s="33"/>
      <c r="K101" s="19"/>
      <c r="L101" s="19"/>
      <c r="M101" s="19"/>
      <c r="N101" s="4"/>
      <c r="O101" s="4"/>
      <c r="P101" s="4"/>
      <c r="Q101" s="33"/>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row>
    <row r="102" spans="1:249" ht="17.45" customHeight="1" x14ac:dyDescent="0.25">
      <c r="A102" s="64"/>
      <c r="B102" s="116"/>
      <c r="C102" s="10"/>
      <c r="D102" s="19"/>
      <c r="E102" s="19"/>
      <c r="F102" s="19"/>
      <c r="G102" s="19"/>
      <c r="H102" s="19"/>
      <c r="I102" s="19"/>
      <c r="J102" s="19"/>
      <c r="K102" s="19"/>
      <c r="L102" s="19"/>
      <c r="M102" s="19"/>
      <c r="N102" s="4"/>
      <c r="O102" s="4"/>
      <c r="P102" s="4"/>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row>
    <row r="103" spans="1:249" ht="33.75" customHeight="1" x14ac:dyDescent="0.25">
      <c r="A103" s="184" t="s">
        <v>114</v>
      </c>
      <c r="B103" s="183"/>
      <c r="C103" s="42" t="s">
        <v>115</v>
      </c>
      <c r="D103" s="192"/>
      <c r="E103" s="192"/>
      <c r="F103" s="192"/>
      <c r="G103" s="192"/>
      <c r="H103" s="193"/>
      <c r="I103" s="19"/>
      <c r="J103" s="19"/>
      <c r="K103" s="19"/>
      <c r="L103" s="19"/>
      <c r="M103" s="19"/>
      <c r="N103" s="4"/>
      <c r="O103" s="4"/>
      <c r="P103" s="4"/>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row>
    <row r="104" spans="1:249" ht="23.25" customHeight="1" x14ac:dyDescent="0.25">
      <c r="A104" s="64"/>
      <c r="B104" s="116"/>
      <c r="C104" s="194" t="s">
        <v>116</v>
      </c>
      <c r="D104" s="83" t="s">
        <v>117</v>
      </c>
      <c r="E104" s="195" t="s">
        <v>118</v>
      </c>
      <c r="F104" s="195" t="s">
        <v>119</v>
      </c>
      <c r="G104" s="195" t="s">
        <v>120</v>
      </c>
      <c r="H104" s="83" t="s">
        <v>121</v>
      </c>
      <c r="I104" s="19"/>
      <c r="J104" s="19"/>
      <c r="K104" s="71"/>
      <c r="L104" s="19"/>
      <c r="M104" s="19"/>
      <c r="N104" s="4"/>
      <c r="O104" s="4"/>
      <c r="P104" s="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row>
    <row r="105" spans="1:249" ht="16.5" customHeight="1" x14ac:dyDescent="0.25">
      <c r="A105" s="64"/>
      <c r="B105" s="116"/>
      <c r="C105" s="170" t="s">
        <v>122</v>
      </c>
      <c r="D105" s="160">
        <v>111327.55</v>
      </c>
      <c r="E105" s="160">
        <v>8961.11</v>
      </c>
      <c r="F105" s="160">
        <v>119494.09</v>
      </c>
      <c r="G105" s="160">
        <v>0.05</v>
      </c>
      <c r="H105" s="196">
        <f>D105+E105-G105-F105</f>
        <v>794.52000000000407</v>
      </c>
      <c r="I105" s="97"/>
      <c r="J105" s="27"/>
      <c r="K105" s="71"/>
      <c r="L105" s="19"/>
      <c r="M105" s="95"/>
      <c r="N105" s="4"/>
      <c r="O105" s="4"/>
      <c r="P105" s="4"/>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row>
    <row r="106" spans="1:249" ht="16.5" customHeight="1" x14ac:dyDescent="0.25">
      <c r="A106" s="64"/>
      <c r="B106" s="116"/>
      <c r="C106" s="170" t="s">
        <v>123</v>
      </c>
      <c r="D106" s="160">
        <v>0</v>
      </c>
      <c r="E106" s="160">
        <v>0</v>
      </c>
      <c r="F106" s="160">
        <v>0</v>
      </c>
      <c r="G106" s="160">
        <v>0</v>
      </c>
      <c r="H106" s="196">
        <v>0</v>
      </c>
      <c r="I106" s="26"/>
      <c r="J106" s="27"/>
      <c r="K106" s="71"/>
      <c r="L106" s="19"/>
      <c r="M106" s="95"/>
      <c r="N106" s="4"/>
      <c r="O106" s="4"/>
      <c r="P106" s="4"/>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row>
    <row r="107" spans="1:249" ht="16.5" customHeight="1" x14ac:dyDescent="0.25">
      <c r="A107" s="64"/>
      <c r="B107" s="116"/>
      <c r="C107" s="197"/>
      <c r="D107" s="198"/>
      <c r="E107" s="198"/>
      <c r="F107" s="198"/>
      <c r="G107" s="198"/>
      <c r="H107" s="199"/>
      <c r="I107" s="19"/>
      <c r="J107" s="19"/>
      <c r="K107" s="52"/>
      <c r="L107" s="19"/>
      <c r="M107" s="19"/>
      <c r="N107" s="4"/>
      <c r="O107" s="4"/>
      <c r="P107" s="4"/>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row>
    <row r="108" spans="1:249" ht="16.5" customHeight="1" x14ac:dyDescent="0.25">
      <c r="A108" s="171"/>
      <c r="B108" s="2"/>
      <c r="C108" s="3"/>
      <c r="D108" s="3"/>
      <c r="E108" s="3"/>
      <c r="F108" s="3"/>
      <c r="G108" s="3"/>
      <c r="H108" s="3"/>
      <c r="I108" s="3"/>
      <c r="J108" s="171"/>
      <c r="K108" s="3"/>
      <c r="L108" s="3"/>
      <c r="M108" s="172"/>
      <c r="N108" s="4"/>
      <c r="O108" s="4"/>
      <c r="P108" s="4"/>
      <c r="Q108" s="172"/>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row>
    <row r="109" spans="1:249" ht="32.450000000000003" customHeight="1" x14ac:dyDescent="0.25">
      <c r="A109" s="117" t="s">
        <v>124</v>
      </c>
      <c r="B109" s="200"/>
      <c r="C109" s="129" t="s">
        <v>125</v>
      </c>
      <c r="D109" s="201"/>
      <c r="E109" s="201"/>
      <c r="F109" s="201"/>
      <c r="G109" s="201"/>
      <c r="H109" s="201"/>
      <c r="I109" s="202"/>
      <c r="J109" s="52"/>
      <c r="K109" s="19"/>
      <c r="L109" s="71"/>
      <c r="M109" s="19"/>
      <c r="N109" s="4"/>
      <c r="O109" s="4"/>
      <c r="P109" s="4"/>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row>
    <row r="110" spans="1:249" ht="28.9" customHeight="1" x14ac:dyDescent="0.25">
      <c r="A110" s="64"/>
      <c r="B110" s="116"/>
      <c r="C110" s="203" t="s">
        <v>126</v>
      </c>
      <c r="D110" s="204"/>
      <c r="E110" s="205" t="s">
        <v>117</v>
      </c>
      <c r="F110" s="25" t="s">
        <v>118</v>
      </c>
      <c r="G110" s="25" t="s">
        <v>119</v>
      </c>
      <c r="H110" s="25" t="s">
        <v>120</v>
      </c>
      <c r="I110" s="140" t="s">
        <v>121</v>
      </c>
      <c r="J110" s="52"/>
      <c r="K110" s="19"/>
      <c r="L110" s="71"/>
      <c r="M110" s="19"/>
      <c r="N110" s="4"/>
      <c r="O110" s="4"/>
      <c r="P110" s="4"/>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row>
    <row r="111" spans="1:249" ht="17.45" customHeight="1" x14ac:dyDescent="0.25">
      <c r="A111" s="64"/>
      <c r="B111" s="116"/>
      <c r="C111" s="206" t="s">
        <v>127</v>
      </c>
      <c r="D111" s="207"/>
      <c r="E111" s="160">
        <v>0</v>
      </c>
      <c r="F111" s="160"/>
      <c r="G111" s="160"/>
      <c r="H111" s="160"/>
      <c r="I111" s="196">
        <v>0</v>
      </c>
      <c r="J111" s="26"/>
      <c r="K111" s="27"/>
      <c r="L111" s="71"/>
      <c r="M111" s="95"/>
      <c r="N111" s="4"/>
      <c r="O111" s="4"/>
      <c r="P111" s="4"/>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row>
    <row r="112" spans="1:249" ht="17.45" customHeight="1" x14ac:dyDescent="0.25">
      <c r="A112" s="64"/>
      <c r="B112" s="116"/>
      <c r="C112" s="170" t="s">
        <v>39</v>
      </c>
      <c r="D112" s="44"/>
      <c r="E112" s="160">
        <v>0</v>
      </c>
      <c r="F112" s="160"/>
      <c r="G112" s="160"/>
      <c r="H112" s="160"/>
      <c r="I112" s="196">
        <v>0</v>
      </c>
      <c r="J112" s="26"/>
      <c r="K112" s="27"/>
      <c r="L112" s="71"/>
      <c r="M112" s="95"/>
      <c r="N112" s="4"/>
      <c r="O112" s="4"/>
      <c r="P112" s="4"/>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row>
    <row r="113" spans="1:249" ht="17.45" customHeight="1" x14ac:dyDescent="0.25">
      <c r="A113" s="64"/>
      <c r="B113" s="116"/>
      <c r="C113" s="19"/>
      <c r="D113" s="19"/>
      <c r="E113" s="19"/>
      <c r="F113" s="19"/>
      <c r="G113" s="19"/>
      <c r="H113" s="19"/>
      <c r="I113" s="19"/>
      <c r="J113" s="26"/>
      <c r="K113" s="27"/>
      <c r="L113" s="19"/>
      <c r="M113" s="19"/>
      <c r="N113" s="4"/>
      <c r="O113" s="4"/>
      <c r="P113" s="4"/>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row>
    <row r="114" spans="1:249" ht="17.25" hidden="1" customHeight="1" x14ac:dyDescent="0.25">
      <c r="A114" s="64"/>
      <c r="B114" s="116"/>
      <c r="C114" s="19"/>
      <c r="D114" s="19"/>
      <c r="E114" s="19"/>
      <c r="F114" s="19"/>
      <c r="G114" s="19"/>
      <c r="H114" s="19"/>
      <c r="I114" s="19"/>
      <c r="J114" s="19"/>
      <c r="K114" s="52"/>
      <c r="L114" s="19"/>
      <c r="M114" s="19"/>
      <c r="N114" s="4"/>
      <c r="O114" s="4"/>
      <c r="P114" s="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row>
    <row r="115" spans="1:249" ht="28.15" customHeight="1" x14ac:dyDescent="0.25">
      <c r="A115" s="117" t="s">
        <v>128</v>
      </c>
      <c r="B115" s="183"/>
      <c r="C115" s="129" t="s">
        <v>129</v>
      </c>
      <c r="D115" s="130"/>
      <c r="E115" s="131"/>
      <c r="F115" s="208"/>
      <c r="G115" s="19"/>
      <c r="H115" s="102"/>
      <c r="I115" s="19"/>
      <c r="J115" s="19"/>
      <c r="K115" s="52"/>
      <c r="L115" s="19"/>
      <c r="M115" s="19"/>
      <c r="N115" s="4"/>
      <c r="O115" s="4"/>
      <c r="P115" s="4"/>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row>
    <row r="116" spans="1:249" ht="17.45" customHeight="1" x14ac:dyDescent="0.25">
      <c r="A116" s="64"/>
      <c r="B116" s="116"/>
      <c r="C116" s="209" t="s">
        <v>130</v>
      </c>
      <c r="D116" s="185" t="s">
        <v>131</v>
      </c>
      <c r="E116" s="25" t="s">
        <v>98</v>
      </c>
      <c r="F116" s="19"/>
      <c r="G116" s="19"/>
      <c r="H116" s="71"/>
      <c r="I116" s="19"/>
      <c r="J116" s="19"/>
      <c r="K116" s="52"/>
      <c r="L116" s="19"/>
      <c r="M116" s="19"/>
      <c r="N116" s="4"/>
      <c r="O116" s="4"/>
      <c r="P116" s="4"/>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row>
    <row r="117" spans="1:249" ht="17.45" customHeight="1" x14ac:dyDescent="0.25">
      <c r="A117" s="64"/>
      <c r="B117" s="180" t="s">
        <v>132</v>
      </c>
      <c r="C117" s="170" t="s">
        <v>133</v>
      </c>
      <c r="D117" s="160">
        <v>0</v>
      </c>
      <c r="E117" s="161" t="s">
        <v>104</v>
      </c>
      <c r="F117" s="26"/>
      <c r="G117" s="27"/>
      <c r="H117" s="71"/>
      <c r="I117" s="19"/>
      <c r="J117" s="19"/>
      <c r="K117" s="52"/>
      <c r="L117" s="19"/>
      <c r="M117" s="19"/>
      <c r="N117" s="4"/>
      <c r="O117" s="4"/>
      <c r="P117" s="4"/>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row>
    <row r="118" spans="1:249" ht="17.45" customHeight="1" x14ac:dyDescent="0.25">
      <c r="A118" s="64"/>
      <c r="B118" s="180" t="s">
        <v>134</v>
      </c>
      <c r="C118" s="170" t="s">
        <v>135</v>
      </c>
      <c r="D118" s="160">
        <v>0</v>
      </c>
      <c r="E118" s="161" t="s">
        <v>104</v>
      </c>
      <c r="F118" s="210"/>
      <c r="G118" s="27"/>
      <c r="H118" s="71"/>
      <c r="I118" s="19"/>
      <c r="J118" s="19"/>
      <c r="K118" s="52"/>
      <c r="L118" s="19"/>
      <c r="M118" s="19"/>
      <c r="N118" s="4"/>
      <c r="O118" s="4"/>
      <c r="P118" s="4"/>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row>
    <row r="119" spans="1:249" ht="17.45" customHeight="1" x14ac:dyDescent="0.25">
      <c r="A119" s="64"/>
      <c r="B119" s="180" t="s">
        <v>136</v>
      </c>
      <c r="C119" s="170" t="s">
        <v>137</v>
      </c>
      <c r="D119" s="160">
        <v>0</v>
      </c>
      <c r="E119" s="161" t="s">
        <v>104</v>
      </c>
      <c r="F119" s="26"/>
      <c r="G119" s="27"/>
      <c r="H119" s="71"/>
      <c r="I119" s="19"/>
      <c r="J119" s="19"/>
      <c r="K119" s="52"/>
      <c r="L119" s="19"/>
      <c r="M119" s="19"/>
      <c r="N119" s="4"/>
      <c r="O119" s="4"/>
      <c r="P119" s="4"/>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row>
    <row r="120" spans="1:249" ht="17.45" customHeight="1" x14ac:dyDescent="0.25">
      <c r="A120" s="64"/>
      <c r="B120" s="116"/>
      <c r="C120" s="197"/>
      <c r="D120" s="211"/>
      <c r="E120" s="47"/>
      <c r="F120" s="19"/>
      <c r="G120" s="19"/>
      <c r="H120" s="19"/>
      <c r="I120" s="19"/>
      <c r="J120" s="19"/>
      <c r="K120" s="52"/>
      <c r="L120" s="19"/>
      <c r="M120" s="19"/>
      <c r="N120" s="4"/>
      <c r="O120" s="4"/>
      <c r="P120" s="4"/>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row>
    <row r="121" spans="1:249" ht="17.25" hidden="1" customHeight="1" x14ac:dyDescent="0.25">
      <c r="A121" s="171"/>
      <c r="B121" s="2"/>
      <c r="C121" s="3"/>
      <c r="D121" s="3"/>
      <c r="E121" s="3"/>
      <c r="F121" s="3"/>
      <c r="G121" s="3"/>
      <c r="H121" s="3"/>
      <c r="I121" s="3"/>
      <c r="J121" s="171"/>
      <c r="K121" s="3"/>
      <c r="L121" s="3"/>
      <c r="M121" s="172"/>
      <c r="N121" s="4"/>
      <c r="O121" s="4"/>
      <c r="P121" s="4"/>
      <c r="Q121" s="172"/>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row>
    <row r="122" spans="1:249" ht="34.15" customHeight="1" x14ac:dyDescent="0.25">
      <c r="A122" s="117" t="s">
        <v>138</v>
      </c>
      <c r="B122" s="183"/>
      <c r="C122" s="129" t="s">
        <v>139</v>
      </c>
      <c r="D122" s="130"/>
      <c r="E122" s="131"/>
      <c r="F122" s="208"/>
      <c r="G122" s="19"/>
      <c r="H122" s="102"/>
      <c r="I122" s="19"/>
      <c r="J122" s="19"/>
      <c r="K122" s="52"/>
      <c r="L122" s="19"/>
      <c r="M122" s="19"/>
      <c r="N122" s="4"/>
      <c r="O122" s="4"/>
      <c r="P122" s="4"/>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row>
    <row r="123" spans="1:249" ht="17.45" customHeight="1" x14ac:dyDescent="0.25">
      <c r="A123" s="64"/>
      <c r="B123" s="116"/>
      <c r="C123" s="209" t="s">
        <v>140</v>
      </c>
      <c r="D123" s="212" t="s">
        <v>131</v>
      </c>
      <c r="E123" s="213" t="s">
        <v>98</v>
      </c>
      <c r="F123" s="19"/>
      <c r="G123" s="19"/>
      <c r="H123" s="102"/>
      <c r="I123" s="19"/>
      <c r="J123" s="19"/>
      <c r="K123" s="52"/>
      <c r="L123" s="19"/>
      <c r="M123" s="19"/>
      <c r="N123" s="4"/>
      <c r="O123" s="4"/>
      <c r="P123" s="4"/>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row>
    <row r="124" spans="1:249" ht="17.45" customHeight="1" x14ac:dyDescent="0.25">
      <c r="A124" s="64"/>
      <c r="B124" s="116"/>
      <c r="C124" s="170" t="s">
        <v>141</v>
      </c>
      <c r="D124" s="160">
        <v>0</v>
      </c>
      <c r="E124" s="161" t="s">
        <v>104</v>
      </c>
      <c r="F124" s="210"/>
      <c r="G124" s="27"/>
      <c r="H124" s="102"/>
      <c r="I124" s="19"/>
      <c r="J124" s="19"/>
      <c r="K124" s="52"/>
      <c r="L124" s="19"/>
      <c r="M124" s="19"/>
      <c r="N124" s="4"/>
      <c r="O124" s="4"/>
      <c r="P124" s="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row>
    <row r="125" spans="1:249" ht="17.45" customHeight="1" x14ac:dyDescent="0.25">
      <c r="A125" s="64"/>
      <c r="B125" s="116"/>
      <c r="C125" s="170" t="s">
        <v>142</v>
      </c>
      <c r="D125" s="160">
        <v>0</v>
      </c>
      <c r="E125" s="161" t="s">
        <v>104</v>
      </c>
      <c r="F125" s="26"/>
      <c r="G125" s="27"/>
      <c r="H125" s="102"/>
      <c r="I125" s="19"/>
      <c r="J125" s="19"/>
      <c r="K125" s="52"/>
      <c r="L125" s="19"/>
      <c r="M125" s="19"/>
      <c r="N125" s="4"/>
      <c r="O125" s="4"/>
      <c r="P125" s="4"/>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row>
    <row r="126" spans="1:249" ht="17.45" customHeight="1" x14ac:dyDescent="0.25">
      <c r="A126" s="64"/>
      <c r="B126" s="116"/>
      <c r="C126" s="47"/>
      <c r="D126" s="47"/>
      <c r="E126" s="19"/>
      <c r="F126" s="198"/>
      <c r="G126" s="198"/>
      <c r="H126" s="19"/>
      <c r="I126" s="19"/>
      <c r="J126" s="19"/>
      <c r="K126" s="52"/>
      <c r="L126" s="19"/>
      <c r="M126" s="19"/>
      <c r="N126" s="4"/>
      <c r="O126" s="4"/>
      <c r="P126" s="4"/>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row>
    <row r="127" spans="1:249" ht="17.45" customHeight="1" x14ac:dyDescent="0.25">
      <c r="A127" s="64"/>
      <c r="B127" s="116"/>
      <c r="C127" s="19"/>
      <c r="D127" s="19"/>
      <c r="E127" s="19"/>
      <c r="F127" s="19"/>
      <c r="G127" s="19"/>
      <c r="H127" s="19"/>
      <c r="I127" s="19"/>
      <c r="J127" s="19"/>
      <c r="K127" s="19"/>
      <c r="L127" s="19"/>
      <c r="M127" s="19"/>
      <c r="N127" s="4"/>
      <c r="O127" s="4"/>
      <c r="P127" s="4"/>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row>
    <row r="128" spans="1:249" ht="17.45" customHeight="1" x14ac:dyDescent="0.25">
      <c r="A128" s="117" t="s">
        <v>143</v>
      </c>
      <c r="B128" s="183"/>
      <c r="C128" s="129" t="s">
        <v>144</v>
      </c>
      <c r="D128" s="192"/>
      <c r="E128" s="192"/>
      <c r="F128" s="192"/>
      <c r="G128" s="192"/>
      <c r="H128" s="193"/>
      <c r="I128" s="208"/>
      <c r="J128" s="19"/>
      <c r="K128" s="102"/>
      <c r="L128" s="19"/>
      <c r="M128" s="19"/>
      <c r="N128" s="4"/>
      <c r="O128" s="4"/>
      <c r="P128" s="4"/>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row>
    <row r="129" spans="1:249" ht="17.45" customHeight="1" x14ac:dyDescent="0.25">
      <c r="A129" s="31"/>
      <c r="B129" s="214"/>
      <c r="C129" s="215" t="s">
        <v>145</v>
      </c>
      <c r="D129" s="216"/>
      <c r="E129" s="217" t="s">
        <v>131</v>
      </c>
      <c r="F129" s="218"/>
      <c r="G129" s="217" t="s">
        <v>146</v>
      </c>
      <c r="H129" s="218"/>
      <c r="I129" s="19"/>
      <c r="J129" s="19"/>
      <c r="K129" s="102"/>
      <c r="L129" s="19"/>
      <c r="M129" s="19"/>
      <c r="N129" s="4"/>
      <c r="O129" s="4"/>
      <c r="P129" s="4"/>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row>
    <row r="130" spans="1:249" ht="17.45" customHeight="1" x14ac:dyDescent="0.25">
      <c r="A130" s="219"/>
      <c r="B130" s="116"/>
      <c r="C130" s="220"/>
      <c r="D130" s="221"/>
      <c r="E130" s="222" t="s">
        <v>147</v>
      </c>
      <c r="F130" s="223" t="s">
        <v>148</v>
      </c>
      <c r="G130" s="224" t="s">
        <v>149</v>
      </c>
      <c r="H130" s="224" t="s">
        <v>150</v>
      </c>
      <c r="I130" s="52"/>
      <c r="J130" s="52"/>
      <c r="K130" s="102"/>
      <c r="L130" s="52"/>
      <c r="M130" s="52"/>
      <c r="N130" s="4"/>
      <c r="O130" s="4"/>
      <c r="P130" s="4"/>
      <c r="Q130" s="52"/>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row>
    <row r="131" spans="1:249" ht="17.45" customHeight="1" x14ac:dyDescent="0.25">
      <c r="A131" s="64"/>
      <c r="B131" s="116"/>
      <c r="C131" s="206" t="s">
        <v>151</v>
      </c>
      <c r="D131" s="207"/>
      <c r="E131" s="187">
        <v>0</v>
      </c>
      <c r="F131" s="225">
        <v>0</v>
      </c>
      <c r="G131" s="187">
        <v>0</v>
      </c>
      <c r="H131" s="187">
        <v>0</v>
      </c>
      <c r="I131" s="26"/>
      <c r="J131" s="27"/>
      <c r="K131" s="102"/>
      <c r="L131" s="19"/>
      <c r="M131" s="19"/>
      <c r="N131" s="4"/>
      <c r="O131" s="4"/>
      <c r="P131" s="4"/>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row>
    <row r="132" spans="1:249" ht="17.45" customHeight="1" x14ac:dyDescent="0.25">
      <c r="A132" s="64"/>
      <c r="B132" s="116"/>
      <c r="C132" s="206" t="s">
        <v>152</v>
      </c>
      <c r="D132" s="207"/>
      <c r="E132" s="187">
        <v>0</v>
      </c>
      <c r="F132" s="225">
        <v>0</v>
      </c>
      <c r="G132" s="187">
        <v>0</v>
      </c>
      <c r="H132" s="187">
        <v>0</v>
      </c>
      <c r="I132" s="26"/>
      <c r="J132" s="27"/>
      <c r="K132" s="102"/>
      <c r="L132" s="19"/>
      <c r="M132" s="19"/>
      <c r="N132" s="4"/>
      <c r="O132" s="4"/>
      <c r="P132" s="4"/>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row>
    <row r="133" spans="1:249" ht="17.45" customHeight="1" x14ac:dyDescent="0.25">
      <c r="A133" s="64"/>
      <c r="B133" s="116"/>
      <c r="C133" s="206" t="s">
        <v>153</v>
      </c>
      <c r="D133" s="207"/>
      <c r="E133" s="187">
        <v>0</v>
      </c>
      <c r="F133" s="225">
        <v>0</v>
      </c>
      <c r="G133" s="187">
        <v>0</v>
      </c>
      <c r="H133" s="187">
        <v>0</v>
      </c>
      <c r="I133" s="210"/>
      <c r="J133" s="27"/>
      <c r="K133" s="102"/>
      <c r="L133" s="19"/>
      <c r="M133" s="19"/>
      <c r="N133" s="4"/>
      <c r="O133" s="4"/>
      <c r="P133" s="4"/>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row>
    <row r="134" spans="1:249" ht="17.45" customHeight="1" x14ac:dyDescent="0.25">
      <c r="A134" s="64"/>
      <c r="B134" s="116"/>
      <c r="C134" s="206" t="s">
        <v>154</v>
      </c>
      <c r="D134" s="207"/>
      <c r="E134" s="187">
        <v>0</v>
      </c>
      <c r="F134" s="225">
        <v>0</v>
      </c>
      <c r="G134" s="187">
        <v>0</v>
      </c>
      <c r="H134" s="187">
        <v>0</v>
      </c>
      <c r="I134" s="210"/>
      <c r="J134" s="27"/>
      <c r="K134" s="102"/>
      <c r="L134" s="19"/>
      <c r="M134" s="19"/>
      <c r="N134" s="4"/>
      <c r="O134" s="4"/>
      <c r="P134" s="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row>
    <row r="135" spans="1:249" ht="17.45" customHeight="1" x14ac:dyDescent="0.25">
      <c r="A135" s="64"/>
      <c r="B135" s="116"/>
      <c r="C135" s="206" t="s">
        <v>155</v>
      </c>
      <c r="D135" s="207"/>
      <c r="E135" s="187">
        <v>0</v>
      </c>
      <c r="F135" s="225">
        <v>0</v>
      </c>
      <c r="G135" s="187">
        <v>0</v>
      </c>
      <c r="H135" s="187">
        <v>0</v>
      </c>
      <c r="I135" s="26"/>
      <c r="J135" s="27"/>
      <c r="K135" s="102"/>
      <c r="L135" s="19"/>
      <c r="M135" s="19"/>
      <c r="N135" s="4"/>
      <c r="O135" s="4"/>
      <c r="P135" s="4"/>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row>
    <row r="136" spans="1:249" ht="17.45" customHeight="1" x14ac:dyDescent="0.25">
      <c r="A136" s="64"/>
      <c r="B136" s="116"/>
      <c r="C136" s="206" t="s">
        <v>156</v>
      </c>
      <c r="D136" s="207"/>
      <c r="E136" s="187">
        <v>0</v>
      </c>
      <c r="F136" s="225">
        <v>0</v>
      </c>
      <c r="G136" s="187">
        <v>0</v>
      </c>
      <c r="H136" s="187">
        <v>0</v>
      </c>
      <c r="I136" s="26"/>
      <c r="J136" s="27"/>
      <c r="K136" s="102"/>
      <c r="L136" s="19"/>
      <c r="M136" s="19"/>
      <c r="N136" s="4"/>
      <c r="O136" s="4"/>
      <c r="P136" s="4"/>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row>
    <row r="137" spans="1:249" ht="17.45" customHeight="1" x14ac:dyDescent="0.25">
      <c r="A137" s="64"/>
      <c r="B137" s="116"/>
      <c r="C137" s="226" t="s">
        <v>39</v>
      </c>
      <c r="D137" s="131"/>
      <c r="E137" s="187">
        <v>0</v>
      </c>
      <c r="F137" s="225">
        <v>0</v>
      </c>
      <c r="G137" s="187">
        <v>0</v>
      </c>
      <c r="H137" s="187">
        <v>0</v>
      </c>
      <c r="I137" s="210"/>
      <c r="J137" s="27"/>
      <c r="K137" s="102"/>
      <c r="L137" s="19"/>
      <c r="M137" s="19"/>
      <c r="N137" s="4"/>
      <c r="O137" s="4"/>
      <c r="P137" s="4"/>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row>
    <row r="138" spans="1:249" ht="17.45" customHeight="1" x14ac:dyDescent="0.25">
      <c r="A138" s="64"/>
      <c r="B138" s="116"/>
      <c r="C138" s="227" t="s">
        <v>157</v>
      </c>
      <c r="D138" s="207"/>
      <c r="E138" s="196">
        <f>SUM(E131:E137)</f>
        <v>0</v>
      </c>
      <c r="F138" s="196">
        <f>SUM(F131:F137)</f>
        <v>0</v>
      </c>
      <c r="G138" s="196">
        <v>0</v>
      </c>
      <c r="H138" s="196">
        <v>0</v>
      </c>
      <c r="I138" s="19"/>
      <c r="J138" s="19"/>
      <c r="K138" s="71"/>
      <c r="L138" s="19"/>
      <c r="M138" s="19"/>
      <c r="N138" s="4"/>
      <c r="O138" s="4"/>
      <c r="P138" s="4"/>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row>
    <row r="139" spans="1:249" ht="17.45" customHeight="1" x14ac:dyDescent="0.25">
      <c r="A139" s="64"/>
      <c r="B139" s="116"/>
      <c r="C139" s="197"/>
      <c r="D139" s="197"/>
      <c r="E139" s="197"/>
      <c r="F139" s="19"/>
      <c r="G139" s="19"/>
      <c r="H139" s="19"/>
      <c r="I139" s="19"/>
      <c r="J139" s="19"/>
      <c r="K139" s="52"/>
      <c r="L139" s="19"/>
      <c r="M139" s="19"/>
      <c r="N139" s="4"/>
      <c r="O139" s="4"/>
      <c r="P139" s="4"/>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row>
    <row r="140" spans="1:249" ht="17.45" customHeight="1" x14ac:dyDescent="0.25">
      <c r="A140" s="64"/>
      <c r="B140" s="116"/>
      <c r="C140" s="228"/>
      <c r="D140" s="228"/>
      <c r="E140" s="228"/>
      <c r="F140" s="19"/>
      <c r="G140" s="228"/>
      <c r="H140" s="228"/>
      <c r="I140" s="19"/>
      <c r="J140" s="19"/>
      <c r="K140" s="52"/>
      <c r="L140" s="19"/>
      <c r="M140" s="19"/>
      <c r="N140" s="4"/>
      <c r="O140" s="4"/>
      <c r="P140" s="4"/>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row>
    <row r="141" spans="1:249" ht="50.45" customHeight="1" x14ac:dyDescent="0.25">
      <c r="A141" s="117" t="s">
        <v>158</v>
      </c>
      <c r="B141" s="183"/>
      <c r="C141" s="129" t="s">
        <v>159</v>
      </c>
      <c r="D141" s="192"/>
      <c r="E141" s="193"/>
      <c r="F141" s="19"/>
      <c r="G141" s="19"/>
      <c r="H141" s="102"/>
      <c r="I141" s="19"/>
      <c r="J141" s="19"/>
      <c r="K141" s="52"/>
      <c r="L141" s="19"/>
      <c r="M141" s="19"/>
      <c r="N141" s="4"/>
      <c r="O141" s="4"/>
      <c r="P141" s="4"/>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row>
    <row r="142" spans="1:249" ht="60.75" customHeight="1" x14ac:dyDescent="0.25">
      <c r="A142" s="64"/>
      <c r="B142" s="116"/>
      <c r="C142" s="140" t="s">
        <v>160</v>
      </c>
      <c r="D142" s="140" t="s">
        <v>161</v>
      </c>
      <c r="E142" s="25" t="s">
        <v>131</v>
      </c>
      <c r="F142" s="19"/>
      <c r="G142" s="19"/>
      <c r="H142" s="102"/>
      <c r="I142" s="19"/>
      <c r="J142" s="19"/>
      <c r="K142" s="52"/>
      <c r="L142" s="19"/>
      <c r="M142" s="19"/>
      <c r="N142" s="4"/>
      <c r="O142" s="4"/>
      <c r="P142" s="4"/>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row>
    <row r="143" spans="1:249" ht="17.45" customHeight="1" x14ac:dyDescent="0.25">
      <c r="A143" s="64"/>
      <c r="B143" s="116"/>
      <c r="C143" s="229" t="s">
        <v>162</v>
      </c>
      <c r="D143" s="161" t="s">
        <v>104</v>
      </c>
      <c r="E143" s="160">
        <v>0</v>
      </c>
      <c r="F143" s="26"/>
      <c r="G143" s="27"/>
      <c r="H143" s="102"/>
      <c r="I143" s="19"/>
      <c r="J143" s="19"/>
      <c r="K143" s="52"/>
      <c r="L143" s="19"/>
      <c r="M143" s="19"/>
      <c r="N143" s="4"/>
      <c r="O143" s="4"/>
      <c r="P143" s="4"/>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row>
    <row r="144" spans="1:249" ht="30.75" customHeight="1" x14ac:dyDescent="0.25">
      <c r="A144" s="64"/>
      <c r="B144" s="116"/>
      <c r="C144" s="229" t="s">
        <v>163</v>
      </c>
      <c r="D144" s="161" t="s">
        <v>104</v>
      </c>
      <c r="E144" s="160">
        <v>0</v>
      </c>
      <c r="F144" s="26"/>
      <c r="G144" s="27"/>
      <c r="H144" s="102"/>
      <c r="I144" s="19"/>
      <c r="J144" s="19"/>
      <c r="K144" s="52"/>
      <c r="L144" s="19"/>
      <c r="M144" s="19"/>
      <c r="N144" s="4"/>
      <c r="O144" s="4"/>
      <c r="P144" s="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row>
    <row r="145" spans="1:249" ht="17.45" customHeight="1" x14ac:dyDescent="0.25">
      <c r="A145" s="64"/>
      <c r="B145" s="116"/>
      <c r="C145" s="170" t="s">
        <v>39</v>
      </c>
      <c r="D145" s="161" t="s">
        <v>104</v>
      </c>
      <c r="E145" s="187">
        <v>0</v>
      </c>
      <c r="F145" s="26"/>
      <c r="G145" s="27"/>
      <c r="H145" s="71"/>
      <c r="I145" s="19"/>
      <c r="J145" s="19"/>
      <c r="K145" s="52"/>
      <c r="L145" s="19"/>
      <c r="M145" s="19"/>
      <c r="N145" s="4"/>
      <c r="O145" s="4"/>
      <c r="P145" s="4"/>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row>
    <row r="146" spans="1:249" ht="17.45" customHeight="1" x14ac:dyDescent="0.25">
      <c r="A146" s="64"/>
      <c r="B146" s="116"/>
      <c r="C146" s="22" t="s">
        <v>157</v>
      </c>
      <c r="D146" s="230"/>
      <c r="E146" s="196">
        <f>SUM(E143:E145)</f>
        <v>0</v>
      </c>
      <c r="F146" s="26"/>
      <c r="G146" s="27"/>
      <c r="H146" s="71"/>
      <c r="I146" s="19"/>
      <c r="J146" s="19"/>
      <c r="K146" s="52"/>
      <c r="L146" s="19"/>
      <c r="M146" s="19"/>
      <c r="N146" s="4"/>
      <c r="O146" s="4"/>
      <c r="P146" s="4"/>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row>
    <row r="147" spans="1:249" ht="17.45" customHeight="1" x14ac:dyDescent="0.25">
      <c r="A147" s="64"/>
      <c r="B147" s="116"/>
      <c r="C147" s="197"/>
      <c r="D147" s="197"/>
      <c r="E147" s="197"/>
      <c r="F147" s="19"/>
      <c r="G147" s="19"/>
      <c r="H147" s="19"/>
      <c r="I147" s="19"/>
      <c r="J147" s="19"/>
      <c r="K147" s="52"/>
      <c r="L147" s="19"/>
      <c r="M147" s="19"/>
      <c r="N147" s="4"/>
      <c r="O147" s="4"/>
      <c r="P147" s="4"/>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row>
    <row r="148" spans="1:249" ht="17.45" customHeight="1" x14ac:dyDescent="0.25">
      <c r="A148" s="64"/>
      <c r="B148" s="116"/>
      <c r="C148" s="19"/>
      <c r="D148" s="19"/>
      <c r="E148" s="19"/>
      <c r="F148" s="19"/>
      <c r="G148" s="19"/>
      <c r="H148" s="19"/>
      <c r="J148" s="19"/>
      <c r="K148" s="52"/>
      <c r="L148" s="19"/>
      <c r="M148" s="19"/>
      <c r="N148" s="4"/>
      <c r="O148" s="4"/>
      <c r="P148" s="4"/>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row>
    <row r="149" spans="1:249" ht="44.45" customHeight="1" x14ac:dyDescent="0.25">
      <c r="A149" s="184" t="s">
        <v>164</v>
      </c>
      <c r="B149" s="231"/>
      <c r="C149" s="129" t="s">
        <v>165</v>
      </c>
      <c r="D149" s="232"/>
      <c r="E149" s="233" t="s">
        <v>131</v>
      </c>
      <c r="F149" s="19"/>
      <c r="G149" s="19"/>
      <c r="H149" s="102"/>
      <c r="I149" s="102"/>
      <c r="J149" s="19"/>
      <c r="K149" s="52"/>
      <c r="L149" s="19"/>
      <c r="M149" s="19"/>
      <c r="N149" s="4"/>
      <c r="O149" s="4"/>
      <c r="P149" s="4"/>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row>
    <row r="150" spans="1:249" ht="27" customHeight="1" x14ac:dyDescent="0.25">
      <c r="A150" s="234"/>
      <c r="B150" s="235"/>
      <c r="C150" s="227" t="s">
        <v>166</v>
      </c>
      <c r="D150" s="236"/>
      <c r="E150" s="237">
        <f>E153+E152</f>
        <v>0</v>
      </c>
      <c r="F150" s="19"/>
      <c r="G150" s="19"/>
      <c r="H150" s="102"/>
      <c r="I150" s="102"/>
      <c r="J150" s="19"/>
      <c r="K150" s="52"/>
      <c r="L150" s="19"/>
      <c r="M150" s="19"/>
      <c r="N150" s="4"/>
      <c r="O150" s="4"/>
      <c r="P150" s="4"/>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row>
    <row r="151" spans="1:249" ht="25.15" customHeight="1" x14ac:dyDescent="0.25">
      <c r="A151" s="64"/>
      <c r="B151" s="238"/>
      <c r="C151" s="239" t="s">
        <v>167</v>
      </c>
      <c r="D151" s="240" t="s">
        <v>168</v>
      </c>
      <c r="E151" s="241"/>
      <c r="F151" s="242"/>
      <c r="G151" s="27"/>
      <c r="H151" s="102"/>
      <c r="I151" s="102"/>
      <c r="J151" s="19"/>
      <c r="K151" s="52"/>
      <c r="L151" s="19"/>
      <c r="M151" s="19"/>
      <c r="N151" s="4"/>
      <c r="O151" s="4"/>
      <c r="P151" s="4"/>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row>
    <row r="152" spans="1:249" ht="27.75" customHeight="1" x14ac:dyDescent="0.25">
      <c r="A152" s="64"/>
      <c r="B152" s="238"/>
      <c r="C152" s="62" t="s">
        <v>169</v>
      </c>
      <c r="D152" s="240"/>
      <c r="E152" s="243">
        <v>0</v>
      </c>
      <c r="F152" s="26"/>
      <c r="G152" s="27"/>
      <c r="H152" s="102"/>
      <c r="I152" s="102"/>
      <c r="J152" s="19"/>
      <c r="K152" s="52"/>
      <c r="L152" s="19"/>
      <c r="M152" s="19"/>
      <c r="N152" s="4"/>
      <c r="O152" s="4"/>
      <c r="P152" s="4"/>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row>
    <row r="153" spans="1:249" ht="17.25" customHeight="1" x14ac:dyDescent="0.25">
      <c r="A153" s="244"/>
      <c r="B153" s="238"/>
      <c r="C153" s="245" t="s">
        <v>170</v>
      </c>
      <c r="D153" s="44"/>
      <c r="E153" s="243">
        <v>0</v>
      </c>
      <c r="F153" s="26"/>
      <c r="G153" s="27"/>
      <c r="H153" s="102"/>
      <c r="I153" s="102"/>
      <c r="J153" s="19"/>
      <c r="K153" s="52"/>
      <c r="L153" s="19"/>
      <c r="M153" s="19"/>
      <c r="N153" s="4"/>
      <c r="O153" s="4"/>
      <c r="P153" s="4"/>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row>
    <row r="154" spans="1:249" ht="33" customHeight="1" x14ac:dyDescent="0.25">
      <c r="A154" s="244"/>
      <c r="B154" s="238"/>
      <c r="C154" s="129" t="s">
        <v>171</v>
      </c>
      <c r="D154" s="232"/>
      <c r="E154" s="246"/>
      <c r="F154" s="26"/>
      <c r="G154" s="27"/>
      <c r="H154" s="102"/>
      <c r="I154" s="102"/>
      <c r="J154" s="19"/>
      <c r="K154" s="52"/>
      <c r="L154" s="19"/>
      <c r="M154" s="19"/>
      <c r="N154" s="4"/>
      <c r="O154" s="4"/>
      <c r="P154" s="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row>
    <row r="155" spans="1:249" ht="17.45" customHeight="1" x14ac:dyDescent="0.25">
      <c r="A155" s="244"/>
      <c r="B155" s="238"/>
      <c r="C155" s="247" t="s">
        <v>172</v>
      </c>
      <c r="D155" s="248"/>
      <c r="E155" s="249"/>
      <c r="F155" s="26"/>
      <c r="G155" s="27"/>
      <c r="H155" s="102"/>
      <c r="I155" s="102"/>
      <c r="J155" s="19"/>
      <c r="K155" s="52"/>
      <c r="L155" s="19"/>
      <c r="M155" s="19"/>
      <c r="N155" s="4"/>
      <c r="O155" s="4"/>
      <c r="P155" s="4"/>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row>
    <row r="156" spans="1:249" ht="17.45" customHeight="1" x14ac:dyDescent="0.25">
      <c r="A156" s="244"/>
      <c r="B156" s="238"/>
      <c r="C156" s="250"/>
      <c r="D156" s="251"/>
      <c r="E156" s="252"/>
      <c r="F156" s="26"/>
      <c r="G156" s="27"/>
      <c r="H156" s="102"/>
      <c r="I156" s="102"/>
      <c r="J156" s="19"/>
      <c r="K156" s="52"/>
      <c r="L156" s="19"/>
      <c r="M156" s="19"/>
      <c r="N156" s="4"/>
      <c r="O156" s="4"/>
      <c r="P156" s="4"/>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row>
    <row r="157" spans="1:249" ht="17.45" customHeight="1" x14ac:dyDescent="0.25">
      <c r="A157" s="244"/>
      <c r="B157" s="238"/>
      <c r="C157" s="253" t="s">
        <v>173</v>
      </c>
      <c r="D157" s="254"/>
      <c r="E157" s="255">
        <f>E158</f>
        <v>0</v>
      </c>
      <c r="F157" s="26"/>
      <c r="G157" s="27"/>
      <c r="H157" s="102"/>
      <c r="I157" s="102"/>
      <c r="J157" s="19"/>
      <c r="K157" s="52"/>
      <c r="L157" s="19"/>
      <c r="M157" s="19"/>
      <c r="N157" s="4"/>
      <c r="O157" s="4"/>
      <c r="P157" s="4"/>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row>
    <row r="158" spans="1:249" ht="56.25" customHeight="1" x14ac:dyDescent="0.25">
      <c r="A158" s="244"/>
      <c r="B158" s="238"/>
      <c r="C158" s="256" t="s">
        <v>174</v>
      </c>
      <c r="D158" s="257"/>
      <c r="E158" s="258">
        <v>0</v>
      </c>
      <c r="F158" s="26"/>
      <c r="G158" s="27"/>
      <c r="H158" s="102"/>
      <c r="I158" s="102"/>
      <c r="J158" s="19"/>
      <c r="K158" s="52"/>
      <c r="L158" s="19"/>
      <c r="M158" s="19"/>
      <c r="N158" s="4"/>
      <c r="O158" s="4"/>
      <c r="P158" s="4"/>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row>
    <row r="159" spans="1:249" ht="17.45" customHeight="1" x14ac:dyDescent="0.25">
      <c r="A159" s="259"/>
      <c r="B159" s="260"/>
      <c r="C159" s="261" t="s">
        <v>39</v>
      </c>
      <c r="D159" s="262"/>
      <c r="E159" s="263"/>
      <c r="F159" s="113"/>
      <c r="G159" s="114"/>
      <c r="H159" s="264"/>
      <c r="I159" s="264"/>
      <c r="J159" s="33"/>
      <c r="K159" s="265"/>
      <c r="L159" s="33"/>
      <c r="M159" s="33"/>
      <c r="N159" s="4"/>
      <c r="O159" s="4"/>
      <c r="P159" s="4"/>
      <c r="Q159" s="33"/>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row>
    <row r="160" spans="1:249" ht="17.45" customHeight="1" x14ac:dyDescent="0.25">
      <c r="A160" s="64"/>
      <c r="B160" s="116"/>
      <c r="C160" s="19"/>
      <c r="D160" s="19"/>
      <c r="E160" s="19"/>
      <c r="F160" s="19"/>
      <c r="G160" s="19"/>
      <c r="H160" s="19"/>
      <c r="I160" s="19"/>
      <c r="J160" s="19"/>
      <c r="K160" s="52"/>
      <c r="L160" s="19"/>
      <c r="M160" s="19"/>
      <c r="N160" s="4"/>
      <c r="O160" s="4"/>
      <c r="P160" s="4"/>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row>
    <row r="161" spans="1:249" ht="17.45" customHeight="1" x14ac:dyDescent="0.25">
      <c r="A161" s="64"/>
      <c r="B161" s="116"/>
      <c r="C161" s="19"/>
      <c r="D161" s="19"/>
      <c r="E161" s="19"/>
      <c r="F161" s="19"/>
      <c r="G161" s="19"/>
      <c r="H161" s="19"/>
      <c r="I161" s="19"/>
      <c r="J161" s="19"/>
      <c r="K161" s="52"/>
      <c r="L161" s="19"/>
      <c r="M161" s="19"/>
      <c r="N161" s="4"/>
      <c r="O161" s="4"/>
      <c r="P161" s="4"/>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row>
    <row r="162" spans="1:249" ht="38.450000000000003" customHeight="1" x14ac:dyDescent="0.25">
      <c r="A162" s="266" t="s">
        <v>175</v>
      </c>
      <c r="B162" s="267"/>
      <c r="C162" s="268" t="s">
        <v>176</v>
      </c>
      <c r="D162" s="269"/>
      <c r="E162" s="25" t="s">
        <v>98</v>
      </c>
      <c r="F162" s="19"/>
      <c r="G162" s="19"/>
      <c r="H162" s="102"/>
      <c r="I162" s="19"/>
      <c r="J162" s="19"/>
      <c r="K162" s="52"/>
      <c r="L162" s="19"/>
      <c r="M162" s="19"/>
      <c r="N162" s="4"/>
      <c r="O162" s="4"/>
      <c r="P162" s="4"/>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row>
    <row r="163" spans="1:249" ht="46.15" customHeight="1" x14ac:dyDescent="0.25">
      <c r="A163" s="110"/>
      <c r="B163" s="189"/>
      <c r="C163" s="14" t="s">
        <v>177</v>
      </c>
      <c r="D163" s="160">
        <v>0</v>
      </c>
      <c r="E163" s="161" t="s">
        <v>104</v>
      </c>
      <c r="F163" s="26"/>
      <c r="G163" s="27"/>
      <c r="H163" s="102"/>
      <c r="I163" s="19"/>
      <c r="J163" s="19"/>
      <c r="K163" s="52"/>
      <c r="L163" s="19"/>
      <c r="M163" s="19"/>
      <c r="N163" s="4"/>
      <c r="O163" s="4"/>
      <c r="P163" s="4"/>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row>
    <row r="164" spans="1:249" ht="17.45" customHeight="1" x14ac:dyDescent="0.25">
      <c r="A164" s="64"/>
      <c r="B164" s="116"/>
      <c r="C164" s="52"/>
      <c r="D164" s="19"/>
      <c r="E164" s="19"/>
      <c r="F164" s="19"/>
      <c r="G164" s="19"/>
      <c r="H164" s="19"/>
      <c r="I164" s="19"/>
      <c r="J164" s="19"/>
      <c r="K164" s="52"/>
      <c r="L164" s="19"/>
      <c r="M164" s="19"/>
      <c r="N164" s="4"/>
      <c r="O164" s="4"/>
      <c r="P164" s="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row>
    <row r="165" spans="1:249" ht="6.75" customHeight="1" x14ac:dyDescent="0.25">
      <c r="A165" s="64"/>
      <c r="B165" s="116"/>
      <c r="C165" s="52"/>
      <c r="D165" s="19"/>
      <c r="E165" s="19"/>
      <c r="F165" s="19"/>
      <c r="G165" s="19"/>
      <c r="H165" s="19"/>
      <c r="I165" s="19"/>
      <c r="J165" s="19"/>
      <c r="K165" s="52"/>
      <c r="L165" s="19"/>
      <c r="M165" s="19"/>
      <c r="N165" s="4"/>
      <c r="O165" s="4"/>
      <c r="P165" s="4"/>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row>
    <row r="166" spans="1:249" ht="17.45" customHeight="1" x14ac:dyDescent="0.25">
      <c r="A166" s="266" t="s">
        <v>178</v>
      </c>
      <c r="B166" s="267"/>
      <c r="C166" s="270" t="s">
        <v>179</v>
      </c>
      <c r="D166" s="130"/>
      <c r="E166" s="131"/>
      <c r="F166" s="19"/>
      <c r="G166" s="19"/>
      <c r="H166" s="19"/>
      <c r="I166" s="102"/>
      <c r="J166" s="19"/>
      <c r="K166" s="52"/>
      <c r="L166" s="19"/>
      <c r="M166" s="19"/>
      <c r="N166" s="4"/>
      <c r="O166" s="4"/>
      <c r="P166" s="4"/>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row>
    <row r="167" spans="1:249" ht="17.45" customHeight="1" x14ac:dyDescent="0.25">
      <c r="A167" s="64"/>
      <c r="B167" s="116"/>
      <c r="C167" s="271" t="s">
        <v>33</v>
      </c>
      <c r="D167" s="272"/>
      <c r="E167" s="273" t="s">
        <v>131</v>
      </c>
      <c r="F167" s="19"/>
      <c r="G167" s="19"/>
      <c r="H167" s="19"/>
      <c r="I167" s="102"/>
      <c r="J167" s="19"/>
      <c r="K167" s="52"/>
      <c r="L167" s="19"/>
      <c r="M167" s="19"/>
      <c r="N167" s="4"/>
      <c r="O167" s="4"/>
      <c r="P167" s="4"/>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row>
    <row r="168" spans="1:249" ht="15.75" customHeight="1" x14ac:dyDescent="0.25">
      <c r="A168" s="64"/>
      <c r="B168" s="116"/>
      <c r="C168" s="274" t="s">
        <v>180</v>
      </c>
      <c r="D168" s="275"/>
      <c r="E168" s="160">
        <v>30960</v>
      </c>
      <c r="F168" s="19"/>
      <c r="G168" s="26"/>
      <c r="H168" s="27"/>
      <c r="I168" s="102"/>
      <c r="J168" s="19"/>
      <c r="K168" s="52"/>
      <c r="L168" s="19"/>
      <c r="M168" s="19"/>
      <c r="N168" s="4"/>
      <c r="O168" s="4"/>
      <c r="P168" s="4"/>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row>
    <row r="169" spans="1:249" ht="16.5" customHeight="1" x14ac:dyDescent="0.25">
      <c r="A169" s="64"/>
      <c r="B169" s="116"/>
      <c r="C169" s="274" t="s">
        <v>181</v>
      </c>
      <c r="D169" s="275"/>
      <c r="E169" s="160">
        <v>122946.94</v>
      </c>
      <c r="F169" s="19"/>
      <c r="G169" s="26"/>
      <c r="H169" s="27"/>
      <c r="I169" s="102"/>
      <c r="J169" s="19"/>
      <c r="K169" s="52"/>
      <c r="L169" s="19"/>
      <c r="M169" s="19"/>
      <c r="N169" s="4"/>
      <c r="O169" s="4"/>
      <c r="P169" s="4"/>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row>
    <row r="170" spans="1:249" ht="41.25" customHeight="1" x14ac:dyDescent="0.25">
      <c r="A170" s="64"/>
      <c r="B170" s="116"/>
      <c r="C170" s="321" t="s">
        <v>39</v>
      </c>
      <c r="D170" s="276" t="s">
        <v>209</v>
      </c>
      <c r="E170" s="277">
        <v>11129.66</v>
      </c>
      <c r="F170" s="19"/>
      <c r="G170" s="26"/>
      <c r="H170" s="27"/>
      <c r="I170" s="102"/>
      <c r="J170" s="19"/>
      <c r="K170" s="52"/>
      <c r="L170" s="19"/>
      <c r="M170" s="19"/>
      <c r="N170" s="4"/>
      <c r="O170" s="4"/>
      <c r="P170" s="4"/>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row>
    <row r="171" spans="1:249" ht="17.45" customHeight="1" x14ac:dyDescent="0.25">
      <c r="A171" s="64"/>
      <c r="B171" s="116"/>
      <c r="C171" s="209" t="s">
        <v>182</v>
      </c>
      <c r="D171" s="216"/>
      <c r="E171" s="196">
        <f>SUM(E168,E169,E170,)</f>
        <v>165036.6</v>
      </c>
      <c r="F171" s="278"/>
      <c r="G171" s="26"/>
      <c r="H171" s="27"/>
      <c r="I171" s="71"/>
      <c r="J171" s="19"/>
      <c r="K171" s="52"/>
      <c r="L171" s="19"/>
      <c r="M171" s="19"/>
      <c r="N171" s="4"/>
      <c r="O171" s="4"/>
      <c r="P171" s="4"/>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row>
    <row r="172" spans="1:249" ht="17.45" customHeight="1" x14ac:dyDescent="0.25">
      <c r="A172" s="64"/>
      <c r="B172" s="116"/>
      <c r="C172" s="197"/>
      <c r="D172" s="47"/>
      <c r="E172" s="279"/>
      <c r="F172" s="19"/>
      <c r="G172" s="19"/>
      <c r="H172" s="19"/>
      <c r="I172" s="19"/>
      <c r="J172" s="19"/>
      <c r="K172" s="52"/>
      <c r="L172" s="19"/>
      <c r="M172" s="19"/>
      <c r="N172" s="4"/>
      <c r="O172" s="4"/>
      <c r="P172" s="4"/>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row>
    <row r="173" spans="1:249" ht="13.5" customHeight="1" x14ac:dyDescent="0.25">
      <c r="A173" s="64"/>
      <c r="B173" s="116"/>
      <c r="C173" s="19"/>
      <c r="D173" s="19"/>
      <c r="E173" s="19"/>
      <c r="F173" s="19"/>
      <c r="G173" s="19"/>
      <c r="H173" s="19"/>
      <c r="I173" s="19"/>
      <c r="J173" s="19"/>
      <c r="K173" s="52"/>
      <c r="L173" s="19"/>
      <c r="M173" s="19"/>
      <c r="N173" s="4"/>
      <c r="O173" s="4"/>
      <c r="P173" s="4"/>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row>
    <row r="174" spans="1:249" ht="13.5" customHeight="1" x14ac:dyDescent="0.25">
      <c r="A174" s="280" t="s">
        <v>183</v>
      </c>
      <c r="B174" s="281"/>
      <c r="C174" s="282" t="s">
        <v>184</v>
      </c>
      <c r="D174" s="283" t="s">
        <v>104</v>
      </c>
      <c r="E174" s="26"/>
      <c r="F174" s="27"/>
      <c r="G174" s="102"/>
      <c r="H174" s="19"/>
      <c r="I174" s="19"/>
      <c r="J174" s="19"/>
      <c r="K174" s="52"/>
      <c r="L174" s="19"/>
      <c r="M174" s="19"/>
      <c r="N174" s="4"/>
      <c r="O174" s="4"/>
      <c r="P174" s="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row>
    <row r="175" spans="1:249" ht="13.5" customHeight="1" x14ac:dyDescent="0.25">
      <c r="A175" s="110"/>
      <c r="B175" s="189"/>
      <c r="C175" s="284"/>
      <c r="D175" s="285"/>
      <c r="E175" s="19"/>
      <c r="F175" s="19"/>
      <c r="G175" s="19"/>
      <c r="H175" s="19"/>
      <c r="I175" s="19"/>
      <c r="J175" s="19"/>
      <c r="K175" s="52"/>
      <c r="L175" s="19"/>
      <c r="M175" s="19"/>
      <c r="N175" s="4"/>
      <c r="O175" s="4"/>
      <c r="P175" s="4"/>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row>
    <row r="176" spans="1:249" ht="13.5" customHeight="1" x14ac:dyDescent="0.25">
      <c r="A176" s="286" t="s">
        <v>15</v>
      </c>
      <c r="B176" s="287"/>
      <c r="C176" s="19"/>
      <c r="D176" s="19"/>
      <c r="E176" s="19"/>
      <c r="F176" s="19"/>
      <c r="G176" s="102"/>
      <c r="H176" s="19"/>
      <c r="I176" s="19"/>
      <c r="J176" s="19"/>
      <c r="K176" s="52"/>
      <c r="L176" s="19"/>
      <c r="M176" s="19"/>
      <c r="N176" s="4"/>
      <c r="O176" s="4"/>
      <c r="P176" s="4"/>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row>
    <row r="177" spans="1:249" ht="13.5" customHeight="1" x14ac:dyDescent="0.25">
      <c r="A177" s="288" t="s">
        <v>185</v>
      </c>
      <c r="B177" s="289"/>
      <c r="C177" s="129" t="s">
        <v>186</v>
      </c>
      <c r="D177" s="193"/>
      <c r="E177" s="19"/>
      <c r="F177" s="19"/>
      <c r="G177" s="102"/>
      <c r="H177" s="19"/>
      <c r="I177" s="19"/>
      <c r="J177" s="19"/>
      <c r="K177" s="52"/>
      <c r="L177" s="19"/>
      <c r="M177" s="19"/>
      <c r="N177" s="4"/>
      <c r="O177" s="4"/>
      <c r="P177" s="4"/>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row>
    <row r="178" spans="1:249" ht="13.5" customHeight="1" x14ac:dyDescent="0.25">
      <c r="A178" s="64"/>
      <c r="B178" s="116"/>
      <c r="C178" s="290" t="s">
        <v>33</v>
      </c>
      <c r="D178" s="291" t="s">
        <v>131</v>
      </c>
      <c r="E178" s="19"/>
      <c r="F178" s="19"/>
      <c r="G178" s="102"/>
      <c r="H178" s="19"/>
      <c r="I178" s="19"/>
      <c r="J178" s="19"/>
      <c r="K178" s="52"/>
      <c r="L178" s="19"/>
      <c r="M178" s="19"/>
      <c r="N178" s="4"/>
      <c r="O178" s="4"/>
      <c r="P178" s="4"/>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row>
    <row r="179" spans="1:249" ht="13.5" customHeight="1" x14ac:dyDescent="0.25">
      <c r="A179" s="64"/>
      <c r="B179" s="116"/>
      <c r="C179" s="170" t="s">
        <v>187</v>
      </c>
      <c r="D179" s="160">
        <v>0</v>
      </c>
      <c r="E179" s="26"/>
      <c r="F179" s="27"/>
      <c r="G179" s="102"/>
      <c r="H179" s="19"/>
      <c r="I179" s="19"/>
      <c r="J179" s="19"/>
      <c r="K179" s="52"/>
      <c r="L179" s="19"/>
      <c r="M179" s="19"/>
      <c r="N179" s="4"/>
      <c r="O179" s="4"/>
      <c r="P179" s="4"/>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row>
    <row r="180" spans="1:249" ht="13.5" customHeight="1" x14ac:dyDescent="0.25">
      <c r="A180" s="64"/>
      <c r="B180" s="116"/>
      <c r="C180" s="170" t="s">
        <v>188</v>
      </c>
      <c r="D180" s="160">
        <v>0</v>
      </c>
      <c r="E180" s="26"/>
      <c r="F180" s="27"/>
      <c r="G180" s="102"/>
      <c r="H180" s="19"/>
      <c r="I180" s="19"/>
      <c r="J180" s="19"/>
      <c r="K180" s="52"/>
      <c r="L180" s="19"/>
      <c r="M180" s="19"/>
      <c r="N180" s="4"/>
      <c r="O180" s="4"/>
      <c r="P180" s="4"/>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row>
    <row r="181" spans="1:249" ht="17.45" customHeight="1" x14ac:dyDescent="0.25">
      <c r="A181" s="64"/>
      <c r="B181" s="116"/>
      <c r="C181" s="170" t="s">
        <v>189</v>
      </c>
      <c r="D181" s="160">
        <v>0</v>
      </c>
      <c r="E181" s="26"/>
      <c r="F181" s="27"/>
      <c r="G181" s="102"/>
      <c r="H181" s="19"/>
      <c r="I181" s="19"/>
      <c r="J181" s="19"/>
      <c r="K181" s="52"/>
      <c r="L181" s="19"/>
      <c r="M181" s="19"/>
      <c r="N181" s="4"/>
      <c r="O181" s="4"/>
      <c r="P181" s="4"/>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row>
    <row r="182" spans="1:249" ht="17.45" customHeight="1" x14ac:dyDescent="0.25">
      <c r="A182" s="64"/>
      <c r="B182" s="116"/>
      <c r="C182" s="170" t="s">
        <v>190</v>
      </c>
      <c r="D182" s="160">
        <v>0</v>
      </c>
      <c r="E182" s="26"/>
      <c r="F182" s="27"/>
      <c r="G182" s="102"/>
      <c r="H182" s="19"/>
      <c r="I182" s="19"/>
      <c r="J182" s="19"/>
      <c r="K182" s="52"/>
      <c r="L182" s="19"/>
      <c r="M182" s="19"/>
      <c r="N182" s="4"/>
      <c r="O182" s="4"/>
      <c r="P182" s="4"/>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row>
    <row r="183" spans="1:249" ht="17.45" customHeight="1" x14ac:dyDescent="0.25">
      <c r="A183" s="64"/>
      <c r="B183" s="116"/>
      <c r="C183" s="22" t="s">
        <v>182</v>
      </c>
      <c r="D183" s="196">
        <v>0</v>
      </c>
      <c r="E183" s="26"/>
      <c r="F183" s="27"/>
      <c r="G183" s="71"/>
      <c r="H183" s="19"/>
      <c r="I183" s="19"/>
      <c r="J183" s="19"/>
      <c r="K183" s="52"/>
      <c r="L183" s="19"/>
      <c r="M183" s="19"/>
      <c r="N183" s="4"/>
      <c r="O183" s="4"/>
      <c r="P183" s="4"/>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row>
    <row r="184" spans="1:249" ht="17.45" customHeight="1" x14ac:dyDescent="0.25">
      <c r="A184" s="64"/>
      <c r="B184" s="116"/>
      <c r="C184" s="47"/>
      <c r="D184" s="47"/>
      <c r="E184" s="19"/>
      <c r="F184" s="19"/>
      <c r="G184" s="19"/>
      <c r="H184" s="19"/>
      <c r="I184" s="19"/>
      <c r="J184" s="19"/>
      <c r="K184" s="52"/>
      <c r="L184" s="19"/>
      <c r="M184" s="19"/>
      <c r="N184" s="4"/>
      <c r="O184" s="4"/>
      <c r="P184" s="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row>
    <row r="185" spans="1:249" ht="17.45" customHeight="1" x14ac:dyDescent="0.25">
      <c r="A185" s="64"/>
      <c r="B185" s="19"/>
      <c r="C185" s="19"/>
      <c r="D185" s="19"/>
      <c r="E185" s="19"/>
      <c r="F185" s="19"/>
      <c r="G185" s="19"/>
      <c r="H185" s="19"/>
      <c r="I185" s="19"/>
      <c r="J185" s="19"/>
      <c r="K185" s="52"/>
      <c r="L185" s="19"/>
      <c r="M185" s="19"/>
      <c r="N185" s="4"/>
      <c r="O185" s="4"/>
      <c r="P185" s="4"/>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row>
    <row r="186" spans="1:249" ht="40.15" customHeight="1" x14ac:dyDescent="0.25">
      <c r="A186" s="292" t="s">
        <v>191</v>
      </c>
      <c r="B186" s="293"/>
      <c r="C186" s="129" t="s">
        <v>192</v>
      </c>
      <c r="D186" s="193"/>
      <c r="E186" s="19"/>
      <c r="F186" s="19"/>
      <c r="G186" s="102"/>
      <c r="H186" s="19"/>
      <c r="I186" s="19"/>
      <c r="J186" s="19"/>
      <c r="K186" s="52"/>
      <c r="L186" s="19"/>
      <c r="M186" s="19"/>
      <c r="N186" s="4"/>
      <c r="O186" s="4"/>
      <c r="P186" s="4"/>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row>
    <row r="187" spans="1:249" ht="17.45" customHeight="1" x14ac:dyDescent="0.25">
      <c r="A187" s="64"/>
      <c r="B187" s="116"/>
      <c r="C187" s="213" t="s">
        <v>33</v>
      </c>
      <c r="D187" s="213" t="s">
        <v>131</v>
      </c>
      <c r="E187" s="19"/>
      <c r="F187" s="19"/>
      <c r="G187" s="102"/>
      <c r="H187" s="19"/>
      <c r="I187" s="19"/>
      <c r="J187" s="19"/>
      <c r="K187" s="52"/>
      <c r="L187" s="19"/>
      <c r="M187" s="19"/>
      <c r="N187" s="4"/>
      <c r="O187" s="4"/>
      <c r="P187" s="4"/>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row>
    <row r="188" spans="1:249" ht="25.5" customHeight="1" x14ac:dyDescent="0.25">
      <c r="A188" s="64"/>
      <c r="B188" s="116"/>
      <c r="C188" s="294" t="s">
        <v>193</v>
      </c>
      <c r="D188" s="258">
        <v>0</v>
      </c>
      <c r="E188" s="26"/>
      <c r="F188" s="27"/>
      <c r="G188" s="102"/>
      <c r="H188" s="19"/>
      <c r="I188" s="19"/>
      <c r="J188" s="19"/>
      <c r="K188" s="52"/>
      <c r="L188" s="19"/>
      <c r="M188" s="19"/>
      <c r="N188" s="4"/>
      <c r="O188" s="4"/>
      <c r="P188" s="4"/>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row>
    <row r="189" spans="1:249" ht="17.45" customHeight="1" x14ac:dyDescent="0.25">
      <c r="A189" s="64"/>
      <c r="B189" s="116"/>
      <c r="C189" s="206" t="s">
        <v>194</v>
      </c>
      <c r="D189" s="225"/>
      <c r="E189" s="26"/>
      <c r="F189" s="27"/>
      <c r="G189" s="102"/>
      <c r="H189" s="19"/>
      <c r="I189" s="19"/>
      <c r="J189" s="19"/>
      <c r="K189" s="52"/>
      <c r="L189" s="19"/>
      <c r="M189" s="19"/>
      <c r="N189" s="4"/>
      <c r="O189" s="4"/>
      <c r="P189" s="4"/>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row>
    <row r="190" spans="1:249" ht="17.45" customHeight="1" x14ac:dyDescent="0.25">
      <c r="A190" s="64"/>
      <c r="B190" s="116"/>
      <c r="C190" s="295" t="s">
        <v>195</v>
      </c>
      <c r="D190" s="277">
        <v>0</v>
      </c>
      <c r="E190" s="26"/>
      <c r="F190" s="27"/>
      <c r="G190" s="102"/>
      <c r="H190" s="19"/>
      <c r="I190" s="19"/>
      <c r="J190" s="19"/>
      <c r="K190" s="52"/>
      <c r="L190" s="19"/>
      <c r="M190" s="19"/>
      <c r="N190" s="4"/>
      <c r="O190" s="4"/>
      <c r="P190" s="4"/>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row>
    <row r="191" spans="1:249" ht="17.45" customHeight="1" x14ac:dyDescent="0.25">
      <c r="A191" s="64"/>
      <c r="B191" s="116"/>
      <c r="C191" s="20" t="s">
        <v>196</v>
      </c>
      <c r="D191" s="160">
        <v>0</v>
      </c>
      <c r="E191" s="26"/>
      <c r="F191" s="27"/>
      <c r="G191" s="102"/>
      <c r="H191" s="19"/>
      <c r="I191" s="19"/>
      <c r="J191" s="19"/>
      <c r="K191" s="52"/>
      <c r="L191" s="19"/>
      <c r="M191" s="19"/>
      <c r="N191" s="4"/>
      <c r="O191" s="4"/>
      <c r="P191" s="4"/>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row>
    <row r="192" spans="1:249" ht="17.45" customHeight="1" x14ac:dyDescent="0.25">
      <c r="A192" s="64"/>
      <c r="B192" s="116"/>
      <c r="C192" s="19"/>
      <c r="D192" s="19"/>
      <c r="E192" s="19"/>
      <c r="F192" s="19"/>
      <c r="G192" s="19"/>
      <c r="H192" s="19"/>
      <c r="I192" s="19"/>
      <c r="J192" s="19"/>
      <c r="K192" s="52"/>
      <c r="L192" s="19"/>
      <c r="M192" s="19"/>
      <c r="N192" s="4"/>
      <c r="O192" s="4"/>
      <c r="P192" s="4"/>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row>
    <row r="193" spans="1:249" ht="17.45" customHeight="1" x14ac:dyDescent="0.25">
      <c r="A193" s="171"/>
      <c r="B193" s="2"/>
      <c r="C193" s="3"/>
      <c r="D193" s="3"/>
      <c r="E193" s="3"/>
      <c r="F193" s="3"/>
      <c r="G193" s="3"/>
      <c r="H193" s="3"/>
      <c r="I193" s="3"/>
      <c r="J193" s="296"/>
      <c r="K193" s="3"/>
      <c r="L193" s="3"/>
      <c r="M193" s="172"/>
      <c r="N193" s="4"/>
      <c r="O193" s="4"/>
      <c r="P193" s="4"/>
      <c r="Q193" s="172"/>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row>
    <row r="194" spans="1:249" ht="35.450000000000003" customHeight="1" x14ac:dyDescent="0.25">
      <c r="A194" s="280" t="s">
        <v>197</v>
      </c>
      <c r="B194" s="281"/>
      <c r="C194" s="297" t="s">
        <v>198</v>
      </c>
      <c r="D194" s="140" t="s">
        <v>199</v>
      </c>
      <c r="E194" s="298"/>
      <c r="F194" s="19"/>
      <c r="G194" s="19"/>
      <c r="H194" s="19"/>
      <c r="I194" s="102"/>
      <c r="J194" s="19"/>
      <c r="K194" s="52"/>
      <c r="L194" s="19"/>
      <c r="M194" s="19"/>
      <c r="N194" s="4"/>
      <c r="O194" s="4"/>
      <c r="P194" s="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row>
    <row r="195" spans="1:249" ht="17.45" customHeight="1" x14ac:dyDescent="0.25">
      <c r="A195" s="64"/>
      <c r="B195" s="116"/>
      <c r="C195" s="140" t="s">
        <v>200</v>
      </c>
      <c r="D195" s="299"/>
      <c r="E195" s="25" t="s">
        <v>131</v>
      </c>
      <c r="F195" s="19"/>
      <c r="G195" s="19"/>
      <c r="H195" s="19"/>
      <c r="I195" s="102"/>
      <c r="J195" s="19"/>
      <c r="K195" s="52"/>
      <c r="L195" s="19"/>
      <c r="M195" s="19"/>
      <c r="N195" s="4"/>
      <c r="O195" s="4"/>
      <c r="P195" s="4"/>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row>
    <row r="196" spans="1:249" ht="17.45" customHeight="1" x14ac:dyDescent="0.25">
      <c r="A196" s="64"/>
      <c r="B196" s="116"/>
      <c r="C196" s="166" t="s">
        <v>201</v>
      </c>
      <c r="D196" s="300" t="s">
        <v>104</v>
      </c>
      <c r="E196" s="187">
        <v>0</v>
      </c>
      <c r="F196" s="19"/>
      <c r="G196" s="26"/>
      <c r="H196" s="27"/>
      <c r="I196" s="102"/>
      <c r="J196" s="19"/>
      <c r="K196" s="52"/>
      <c r="L196" s="19"/>
      <c r="M196" s="19"/>
      <c r="N196" s="4"/>
      <c r="O196" s="4"/>
      <c r="P196" s="4"/>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row>
    <row r="197" spans="1:249" ht="17.45" customHeight="1" x14ac:dyDescent="0.25">
      <c r="A197" s="64"/>
      <c r="B197" s="116"/>
      <c r="C197" s="170" t="s">
        <v>202</v>
      </c>
      <c r="D197" s="300" t="s">
        <v>104</v>
      </c>
      <c r="E197" s="160">
        <v>0</v>
      </c>
      <c r="F197" s="19"/>
      <c r="G197" s="26"/>
      <c r="H197" s="27"/>
      <c r="I197" s="102"/>
      <c r="J197" s="19"/>
      <c r="K197" s="52"/>
      <c r="L197" s="19"/>
      <c r="M197" s="19"/>
      <c r="N197" s="4"/>
      <c r="O197" s="4"/>
      <c r="P197" s="4"/>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row>
    <row r="198" spans="1:249" ht="17.45" customHeight="1" x14ac:dyDescent="0.25">
      <c r="A198" s="64"/>
      <c r="B198" s="116"/>
      <c r="C198" s="25" t="s">
        <v>203</v>
      </c>
      <c r="D198" s="44"/>
      <c r="E198" s="25" t="s">
        <v>131</v>
      </c>
      <c r="F198" s="19"/>
      <c r="G198" s="19"/>
      <c r="H198" s="19"/>
      <c r="I198" s="102"/>
      <c r="J198" s="19"/>
      <c r="K198" s="52"/>
      <c r="L198" s="19"/>
      <c r="M198" s="19"/>
      <c r="N198" s="4"/>
      <c r="O198" s="4"/>
      <c r="P198" s="4"/>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row>
    <row r="199" spans="1:249" ht="17.45" customHeight="1" x14ac:dyDescent="0.25">
      <c r="A199" s="64"/>
      <c r="B199" s="116"/>
      <c r="C199" s="170" t="s">
        <v>201</v>
      </c>
      <c r="D199" s="301" t="s">
        <v>104</v>
      </c>
      <c r="E199" s="160">
        <v>0</v>
      </c>
      <c r="F199" s="19"/>
      <c r="G199" s="26"/>
      <c r="H199" s="27"/>
      <c r="I199" s="102"/>
      <c r="J199" s="19"/>
      <c r="K199" s="52"/>
      <c r="L199" s="19"/>
      <c r="M199" s="19"/>
      <c r="N199" s="4"/>
      <c r="O199" s="4"/>
      <c r="P199" s="4"/>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row>
    <row r="200" spans="1:249" ht="17.45" customHeight="1" x14ac:dyDescent="0.25">
      <c r="A200" s="64"/>
      <c r="B200" s="116"/>
      <c r="C200" s="170" t="s">
        <v>202</v>
      </c>
      <c r="D200" s="301" t="s">
        <v>104</v>
      </c>
      <c r="E200" s="160">
        <v>0</v>
      </c>
      <c r="F200" s="19"/>
      <c r="G200" s="26"/>
      <c r="H200" s="27"/>
      <c r="I200" s="102"/>
      <c r="J200" s="19"/>
      <c r="K200" s="52"/>
      <c r="L200" s="19"/>
      <c r="M200" s="19"/>
      <c r="N200" s="4"/>
      <c r="O200" s="4"/>
      <c r="P200" s="4"/>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row>
    <row r="201" spans="1:249" ht="17.45" customHeight="1" x14ac:dyDescent="0.25">
      <c r="A201" s="64"/>
      <c r="B201" s="116"/>
      <c r="C201" s="19"/>
      <c r="D201" s="19"/>
      <c r="E201" s="19"/>
      <c r="F201" s="19"/>
      <c r="G201" s="19"/>
      <c r="H201" s="19"/>
      <c r="I201" s="19"/>
      <c r="J201" s="19"/>
      <c r="K201" s="52"/>
      <c r="L201" s="19"/>
      <c r="M201" s="19"/>
      <c r="N201" s="4"/>
      <c r="O201" s="4"/>
      <c r="P201" s="4"/>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row>
    <row r="202" spans="1:249" ht="17.45" customHeight="1" x14ac:dyDescent="0.25">
      <c r="A202" s="64"/>
      <c r="B202" s="116"/>
      <c r="C202" s="19"/>
      <c r="D202" s="19"/>
      <c r="E202" s="19"/>
      <c r="F202" s="19"/>
      <c r="G202" s="19"/>
      <c r="H202" s="19"/>
      <c r="I202" s="19"/>
      <c r="J202" s="19"/>
      <c r="K202" s="52"/>
      <c r="L202" s="19"/>
      <c r="M202" s="19"/>
      <c r="N202" s="4"/>
      <c r="O202" s="4"/>
      <c r="P202" s="4"/>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row>
    <row r="203" spans="1:249" ht="84" customHeight="1" x14ac:dyDescent="0.25">
      <c r="A203" s="280" t="s">
        <v>204</v>
      </c>
      <c r="B203" s="281"/>
      <c r="C203" s="302" t="s">
        <v>205</v>
      </c>
      <c r="D203" s="160" t="s">
        <v>48</v>
      </c>
      <c r="E203" s="26"/>
      <c r="F203" s="27"/>
      <c r="G203" s="102"/>
      <c r="H203" s="19"/>
      <c r="I203" s="19"/>
      <c r="J203" s="19"/>
      <c r="K203" s="52"/>
      <c r="L203" s="19"/>
      <c r="M203" s="19"/>
      <c r="N203" s="4"/>
      <c r="O203" s="4"/>
      <c r="P203" s="4"/>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row>
    <row r="204" spans="1:249" ht="17.45" customHeight="1" x14ac:dyDescent="0.25">
      <c r="A204" s="64"/>
      <c r="B204" s="116"/>
      <c r="C204" s="19"/>
      <c r="D204" s="19"/>
      <c r="E204" s="19"/>
      <c r="F204" s="19"/>
      <c r="G204" s="19"/>
      <c r="H204" s="19"/>
      <c r="I204" s="19"/>
      <c r="J204" s="19"/>
      <c r="K204" s="52"/>
      <c r="L204" s="19"/>
      <c r="M204" s="19"/>
      <c r="N204" s="4"/>
      <c r="O204" s="4"/>
      <c r="P204" s="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row>
    <row r="205" spans="1:249" ht="17.45" customHeight="1" x14ac:dyDescent="0.25">
      <c r="A205" s="64"/>
      <c r="B205" s="116"/>
      <c r="C205" s="19"/>
      <c r="D205" s="19"/>
      <c r="E205" s="19"/>
      <c r="F205" s="19"/>
      <c r="G205" s="19"/>
      <c r="H205" s="19"/>
      <c r="I205" s="19"/>
      <c r="J205" s="19"/>
      <c r="K205" s="52"/>
      <c r="L205" s="19"/>
      <c r="M205" s="19"/>
      <c r="N205" s="4"/>
      <c r="O205" s="4"/>
      <c r="P205" s="4"/>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row>
    <row r="206" spans="1:249" ht="82.5" customHeight="1" x14ac:dyDescent="0.25">
      <c r="A206" s="303" t="s">
        <v>206</v>
      </c>
      <c r="B206" s="304"/>
      <c r="C206" s="305" t="s">
        <v>184</v>
      </c>
      <c r="D206" s="306" t="s">
        <v>131</v>
      </c>
      <c r="E206" s="210"/>
      <c r="F206" s="27"/>
      <c r="G206" s="102"/>
      <c r="H206" s="33"/>
      <c r="I206" s="19"/>
      <c r="J206" s="19"/>
      <c r="K206" s="52"/>
      <c r="L206" s="19"/>
      <c r="M206" s="19"/>
      <c r="N206" s="4"/>
      <c r="O206" s="4"/>
      <c r="P206" s="4"/>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row>
    <row r="207" spans="1:249" ht="18" customHeight="1" x14ac:dyDescent="0.25">
      <c r="A207" s="31"/>
      <c r="B207" s="189"/>
      <c r="C207" s="307" t="s">
        <v>207</v>
      </c>
      <c r="D207" s="308">
        <v>0</v>
      </c>
      <c r="E207" s="26"/>
      <c r="F207" s="27"/>
      <c r="G207" s="102"/>
      <c r="H207" s="33"/>
      <c r="I207" s="19"/>
      <c r="J207" s="19"/>
      <c r="K207" s="52"/>
      <c r="L207" s="19"/>
      <c r="M207" s="19"/>
      <c r="N207" s="4"/>
      <c r="O207" s="4"/>
      <c r="P207" s="4"/>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row>
    <row r="208" spans="1:249" ht="17.45" customHeight="1" x14ac:dyDescent="0.25">
      <c r="A208" s="64"/>
      <c r="B208" s="116"/>
      <c r="C208" s="19"/>
      <c r="D208" s="19"/>
      <c r="F208" s="19"/>
      <c r="G208" s="19"/>
      <c r="H208" s="19"/>
      <c r="I208" s="19"/>
      <c r="J208" s="19"/>
      <c r="K208" s="52"/>
      <c r="L208" s="19"/>
      <c r="M208" s="19"/>
      <c r="N208" s="4"/>
      <c r="O208" s="4"/>
      <c r="P208" s="4"/>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row>
    <row r="209" spans="1:249" ht="58.5" customHeight="1" x14ac:dyDescent="0.25">
      <c r="A209" s="280" t="s">
        <v>18</v>
      </c>
      <c r="B209" s="281"/>
      <c r="C209" s="14" t="s">
        <v>208</v>
      </c>
      <c r="D209" s="309"/>
      <c r="E209" s="310"/>
      <c r="F209" s="311"/>
      <c r="G209" s="311"/>
      <c r="H209" s="102"/>
      <c r="I209" s="19"/>
      <c r="J209" s="19"/>
      <c r="K209" s="52"/>
      <c r="L209" s="19"/>
      <c r="M209" s="19"/>
      <c r="N209" s="4"/>
      <c r="O209" s="4"/>
      <c r="P209" s="4"/>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row>
    <row r="210" spans="1:249" ht="17.45" customHeight="1" x14ac:dyDescent="0.25">
      <c r="A210" s="64"/>
      <c r="B210" s="116"/>
      <c r="C210" s="312"/>
      <c r="D210" s="285"/>
      <c r="E210" s="313"/>
      <c r="F210" s="19"/>
      <c r="G210" s="19"/>
      <c r="H210" s="19"/>
      <c r="I210" s="19"/>
      <c r="J210" s="19"/>
      <c r="K210" s="52"/>
      <c r="L210" s="19"/>
      <c r="M210" s="19"/>
      <c r="N210" s="4"/>
      <c r="O210" s="4"/>
      <c r="P210" s="4"/>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row>
    <row r="211" spans="1:249" ht="17.25" customHeight="1" x14ac:dyDescent="0.25">
      <c r="A211" s="171"/>
      <c r="B211" s="2"/>
      <c r="C211" s="3"/>
      <c r="D211" s="3"/>
      <c r="E211" s="313"/>
      <c r="F211" s="3"/>
      <c r="G211" s="3"/>
      <c r="H211" s="3"/>
      <c r="I211" s="3"/>
      <c r="J211" s="296"/>
      <c r="K211" s="3"/>
      <c r="L211" s="3"/>
      <c r="M211" s="172"/>
      <c r="N211" s="4"/>
      <c r="O211" s="4"/>
      <c r="P211" s="4"/>
      <c r="Q211" s="172"/>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row>
    <row r="212" spans="1:249" ht="17.45" customHeight="1" x14ac:dyDescent="0.25">
      <c r="A212" s="64"/>
      <c r="B212" s="116"/>
      <c r="C212" s="19"/>
      <c r="D212" s="19"/>
      <c r="E212" s="19"/>
      <c r="F212" s="19"/>
      <c r="G212" s="19"/>
      <c r="H212" s="19"/>
      <c r="I212" s="19"/>
      <c r="J212" s="19"/>
      <c r="K212" s="52"/>
      <c r="L212" s="19"/>
      <c r="M212" s="19"/>
      <c r="N212" s="4"/>
      <c r="O212" s="4"/>
      <c r="P212" s="4"/>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row>
    <row r="213" spans="1:249" ht="39" customHeight="1" x14ac:dyDescent="0.25">
      <c r="A213" s="64"/>
      <c r="B213" s="116"/>
      <c r="C213" s="285"/>
      <c r="D213" s="19"/>
      <c r="E213" s="102"/>
      <c r="F213" s="102"/>
      <c r="G213" s="19"/>
      <c r="H213" s="102"/>
      <c r="I213" s="19"/>
      <c r="J213" s="19"/>
      <c r="K213" s="52"/>
      <c r="L213" s="19"/>
      <c r="M213" s="19"/>
      <c r="N213" s="4"/>
      <c r="O213" s="4"/>
      <c r="P213" s="4"/>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row>
    <row r="214" spans="1:249" ht="17.45" customHeight="1" x14ac:dyDescent="0.25">
      <c r="A214" s="64"/>
      <c r="B214" s="116"/>
      <c r="C214" s="19"/>
      <c r="D214" s="19"/>
      <c r="E214" s="19"/>
      <c r="F214" s="19"/>
      <c r="G214" s="19"/>
      <c r="H214" s="19"/>
      <c r="I214" s="19"/>
      <c r="J214" s="19"/>
      <c r="K214" s="52"/>
      <c r="L214" s="19"/>
      <c r="M214" s="19"/>
      <c r="N214" s="4"/>
      <c r="O214" s="4"/>
      <c r="P214" s="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row>
    <row r="215" spans="1:249" ht="17.45" customHeight="1" x14ac:dyDescent="0.25">
      <c r="A215" s="171"/>
      <c r="B215" s="2"/>
      <c r="C215" s="3"/>
      <c r="D215" s="3"/>
      <c r="E215" s="3"/>
      <c r="G215" s="3"/>
      <c r="H215" s="3"/>
      <c r="I215" s="3"/>
      <c r="J215" s="296"/>
      <c r="K215" s="3"/>
      <c r="L215" s="3"/>
      <c r="M215" s="172"/>
      <c r="N215" s="4"/>
      <c r="O215" s="4"/>
      <c r="P215" s="4"/>
      <c r="Q215" s="172"/>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row>
    <row r="216" spans="1:249" ht="17.45" customHeight="1" x14ac:dyDescent="0.25">
      <c r="A216" s="148"/>
      <c r="B216" s="314"/>
      <c r="C216" s="151"/>
      <c r="D216" s="151"/>
      <c r="E216" s="19"/>
      <c r="F216" s="102"/>
      <c r="G216" s="19"/>
      <c r="H216" s="19"/>
      <c r="I216" s="19"/>
      <c r="J216" s="52"/>
      <c r="K216" s="19"/>
      <c r="L216" s="19"/>
      <c r="M216" s="19"/>
      <c r="N216" s="4"/>
      <c r="O216" s="4"/>
      <c r="P216" s="4"/>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row>
    <row r="217" spans="1:249" ht="17.45" customHeight="1" x14ac:dyDescent="0.25">
      <c r="A217" s="148"/>
      <c r="B217" s="314"/>
      <c r="C217" s="315"/>
      <c r="D217" s="315"/>
      <c r="E217" s="315"/>
      <c r="F217" s="102"/>
      <c r="G217" s="19"/>
      <c r="H217" s="316"/>
      <c r="I217" s="19"/>
      <c r="J217" s="52"/>
      <c r="K217" s="19"/>
      <c r="L217" s="19"/>
      <c r="M217" s="19"/>
      <c r="N217" s="4"/>
      <c r="O217" s="4"/>
      <c r="P217" s="4"/>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row>
    <row r="218" spans="1:249" ht="17.45" customHeight="1" x14ac:dyDescent="0.25">
      <c r="A218" s="148"/>
      <c r="B218" s="314"/>
      <c r="C218" s="317"/>
      <c r="D218" s="317"/>
      <c r="E218" s="317"/>
      <c r="G218" s="19"/>
      <c r="H218" s="316"/>
      <c r="I218" s="19"/>
      <c r="J218" s="52"/>
      <c r="K218" s="19"/>
      <c r="L218" s="19"/>
      <c r="M218" s="19"/>
      <c r="N218" s="4"/>
      <c r="O218" s="4"/>
      <c r="P218" s="4"/>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row>
    <row r="219" spans="1:249" ht="17.45" customHeight="1" x14ac:dyDescent="0.25">
      <c r="A219" s="110"/>
      <c r="B219" s="318"/>
      <c r="C219" s="319"/>
      <c r="D219" s="110"/>
      <c r="E219" s="319"/>
      <c r="G219" s="19"/>
      <c r="H219" s="316"/>
      <c r="I219" s="19"/>
      <c r="J219" s="52"/>
      <c r="K219" s="19"/>
      <c r="L219" s="19"/>
      <c r="M219" s="19"/>
      <c r="N219" s="4"/>
      <c r="O219" s="4"/>
      <c r="P219" s="4"/>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row>
    <row r="220" spans="1:249" ht="17.45" customHeight="1" x14ac:dyDescent="0.25">
      <c r="A220" s="110"/>
      <c r="B220" s="189"/>
      <c r="C220" s="319"/>
      <c r="D220" s="33"/>
      <c r="E220" s="319"/>
      <c r="G220" s="19"/>
      <c r="H220" s="316"/>
      <c r="I220" s="19"/>
      <c r="J220" s="52"/>
      <c r="K220" s="19"/>
      <c r="L220" s="19"/>
      <c r="M220" s="19"/>
      <c r="N220" s="4"/>
      <c r="O220" s="4"/>
      <c r="P220" s="4"/>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row>
    <row r="221" spans="1:249" ht="17.45" customHeight="1" x14ac:dyDescent="0.25">
      <c r="A221" s="110"/>
      <c r="B221" s="189"/>
      <c r="C221" s="319"/>
      <c r="D221" s="33"/>
      <c r="E221" s="319"/>
      <c r="F221" s="102"/>
      <c r="G221" s="19"/>
      <c r="H221" s="316"/>
      <c r="I221" s="19"/>
      <c r="J221" s="52"/>
      <c r="K221" s="19"/>
      <c r="L221" s="19"/>
      <c r="M221" s="19"/>
      <c r="N221" s="4"/>
      <c r="O221" s="4"/>
      <c r="P221" s="4"/>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row>
    <row r="222" spans="1:249" ht="17.45" customHeight="1" x14ac:dyDescent="0.25">
      <c r="A222" s="52"/>
      <c r="B222" s="52"/>
      <c r="C222" s="52"/>
      <c r="D222" s="52"/>
      <c r="E222" s="52"/>
      <c r="F222" s="52"/>
      <c r="G222" s="52"/>
      <c r="H222" s="52"/>
      <c r="I222" s="52"/>
      <c r="J222" s="4"/>
      <c r="K222" s="4"/>
      <c r="L222" s="4"/>
      <c r="M222" s="4"/>
      <c r="N222" s="4"/>
      <c r="O222" s="4"/>
      <c r="P222" s="4"/>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row>
    <row r="223" spans="1:249" ht="17.45" customHeight="1" x14ac:dyDescent="0.25">
      <c r="A223" s="52"/>
      <c r="B223" s="52"/>
      <c r="C223" s="52"/>
      <c r="D223" s="52"/>
      <c r="E223" s="52"/>
      <c r="F223" s="52"/>
      <c r="G223" s="52"/>
      <c r="H223" s="52"/>
      <c r="I223" s="52"/>
      <c r="J223" s="52"/>
      <c r="K223" s="19"/>
      <c r="L223" s="19"/>
      <c r="M223" s="19"/>
      <c r="N223" s="4"/>
      <c r="O223" s="4"/>
      <c r="P223" s="4"/>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row>
    <row r="224" spans="1:249" ht="17.45" customHeight="1" x14ac:dyDescent="0.25">
      <c r="A224" s="52"/>
      <c r="B224" s="52"/>
      <c r="C224" s="52"/>
      <c r="D224" s="52"/>
      <c r="E224" s="52"/>
      <c r="F224" s="52"/>
      <c r="G224" s="52"/>
      <c r="H224" s="52"/>
      <c r="I224" s="52"/>
      <c r="N224" s="4"/>
      <c r="O224" s="4"/>
      <c r="P224" s="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row>
    <row r="225" spans="1:16" ht="17.45" customHeight="1" x14ac:dyDescent="0.2">
      <c r="A225" s="52"/>
      <c r="B225" s="52"/>
      <c r="C225" s="52"/>
      <c r="D225" s="52"/>
      <c r="E225" s="52"/>
      <c r="F225" s="52"/>
      <c r="G225" s="52"/>
      <c r="H225" s="52"/>
      <c r="I225" s="52"/>
      <c r="N225" s="4"/>
      <c r="O225" s="4"/>
      <c r="P225" s="4"/>
    </row>
    <row r="226" spans="1:16" ht="17.45" customHeight="1" x14ac:dyDescent="0.2">
      <c r="N226" s="4"/>
      <c r="O226" s="4"/>
      <c r="P226" s="4"/>
    </row>
    <row r="227" spans="1:16" ht="17.45" customHeight="1" x14ac:dyDescent="0.2">
      <c r="N227" s="4"/>
      <c r="O227" s="4"/>
      <c r="P227" s="4"/>
    </row>
    <row r="228" spans="1:16" ht="17.45" customHeight="1" x14ac:dyDescent="0.2">
      <c r="N228" s="4"/>
      <c r="O228" s="4"/>
      <c r="P228" s="4"/>
    </row>
  </sheetData>
  <mergeCells count="45">
    <mergeCell ref="A203:B203"/>
    <mergeCell ref="A206:B206"/>
    <mergeCell ref="A209:B209"/>
    <mergeCell ref="A176:B176"/>
    <mergeCell ref="A177:B177"/>
    <mergeCell ref="C177:D177"/>
    <mergeCell ref="A186:B186"/>
    <mergeCell ref="C186:D186"/>
    <mergeCell ref="A194:B194"/>
    <mergeCell ref="C156:D156"/>
    <mergeCell ref="A162:B162"/>
    <mergeCell ref="C162:D162"/>
    <mergeCell ref="A166:B166"/>
    <mergeCell ref="C166:E166"/>
    <mergeCell ref="A174:B174"/>
    <mergeCell ref="E129:F129"/>
    <mergeCell ref="G129:H129"/>
    <mergeCell ref="C137:D137"/>
    <mergeCell ref="C141:E141"/>
    <mergeCell ref="C149:D149"/>
    <mergeCell ref="C154:D154"/>
    <mergeCell ref="B66:E66"/>
    <mergeCell ref="C103:H103"/>
    <mergeCell ref="C109:I109"/>
    <mergeCell ref="C115:E115"/>
    <mergeCell ref="C122:E122"/>
    <mergeCell ref="C128:H128"/>
    <mergeCell ref="B52:K52"/>
    <mergeCell ref="C53:C54"/>
    <mergeCell ref="D53:D54"/>
    <mergeCell ref="E53:H53"/>
    <mergeCell ref="I53:I54"/>
    <mergeCell ref="J53:K53"/>
    <mergeCell ref="B12:C12"/>
    <mergeCell ref="B13:D16"/>
    <mergeCell ref="C23:C24"/>
    <mergeCell ref="E23:H23"/>
    <mergeCell ref="C38:C39"/>
    <mergeCell ref="D38:G38"/>
    <mergeCell ref="F4:H4"/>
    <mergeCell ref="F5:H5"/>
    <mergeCell ref="F6:H6"/>
    <mergeCell ref="F7:H7"/>
    <mergeCell ref="F8:H8"/>
    <mergeCell ref="F9:H9"/>
  </mergeCells>
  <pageMargins left="0.25" right="0.25" top="0.75" bottom="0.75" header="0.3" footer="0.3"/>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ZSP</vt:lpstr>
      <vt:lpstr>ZSP!Obszar_wydruku</vt:lpstr>
    </vt:vector>
  </TitlesOfParts>
  <Company>Centrum Uslug Wspolnych w Piasecznie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Jędrzejczyk</dc:creator>
  <cp:lastModifiedBy>Anna Jędrzejczyk</cp:lastModifiedBy>
  <dcterms:created xsi:type="dcterms:W3CDTF">2025-04-26T07:53:10Z</dcterms:created>
  <dcterms:modified xsi:type="dcterms:W3CDTF">2025-04-26T07:57:20Z</dcterms:modified>
</cp:coreProperties>
</file>