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Arkusz1" sheetId="1" r:id="rId1"/>
    <sheet name="Arkusz2" sheetId="5" r:id="rId2"/>
    <sheet name="Arkusz3" sheetId="3" r:id="rId3"/>
    <sheet name="Arkusz4" sheetId="4" r:id="rId4"/>
  </sheets>
  <calcPr calcId="14562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3" i="1"/>
  <c r="S12" i="1" l="1"/>
  <c r="Q12" i="1"/>
  <c r="L12" i="1"/>
  <c r="K12" i="1"/>
  <c r="G12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C7" i="1"/>
</calcChain>
</file>

<file path=xl/sharedStrings.xml><?xml version="1.0" encoding="utf-8"?>
<sst xmlns="http://schemas.openxmlformats.org/spreadsheetml/2006/main" count="73" uniqueCount="61">
  <si>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</si>
  <si>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</si>
  <si>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</si>
  <si>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</si>
  <si>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</si>
  <si>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</si>
  <si>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</si>
  <si>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</si>
  <si>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</si>
  <si>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</si>
  <si>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</si>
  <si>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</si>
  <si>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</si>
  <si>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</si>
  <si>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</si>
  <si>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</si>
  <si>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</si>
  <si>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</si>
  <si>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</si>
  <si>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</si>
  <si>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</si>
  <si>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</si>
  <si>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</si>
  <si>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</si>
  <si>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</si>
  <si>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</si>
  <si>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</si>
  <si>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</si>
  <si>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</si>
  <si>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</si>
  <si>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</si>
  <si>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</si>
  <si>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</si>
  <si>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</si>
  <si>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</si>
  <si>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</si>
  <si>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</si>
  <si>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</si>
  <si>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</si>
  <si>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</si>
  <si>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</si>
  <si>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</si>
  <si>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</si>
  <si>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</si>
  <si>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</si>
  <si>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</si>
  <si>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</si>
  <si>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</si>
  <si>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</si>
  <si>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</si>
  <si>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</si>
  <si>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</si>
  <si>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</si>
  <si>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</si>
  <si>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Pelplin, dnia 27.03.2019 r.</t>
  </si>
  <si>
    <t>Załącznik do informacji dodatkowej za rok 2019</t>
  </si>
  <si>
    <t>WARTOŚCI NIEMATERIALNE I PRAWNE</t>
  </si>
  <si>
    <t>ŚRODKI TRWAŁE</t>
  </si>
  <si>
    <t>POZOSTAŁE ŚRODKI TRWAŁE</t>
  </si>
  <si>
    <t>RAZEM</t>
  </si>
  <si>
    <t>Pelplin, dnia 26.03.2020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</si>
</sst>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/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8" zoomScale="82" zoomScaleNormal="82" workbookViewId="0">
      <selection activeCell="A15" sqref="A15"/>
    </sheetView>
  </sheetViews>
  <sheetFormatPr defaultRowHeight="15.75" x14ac:dyDescent="0.25"/>
  <cols>
    <col min="1" max="1" width="4.125" customWidth="1"/>
    <col min="2" max="2" width="11.5" customWidth="1"/>
    <col min="3" max="3" width="10" customWidth="1"/>
    <col min="4" max="4" width="9.75" customWidth="1"/>
    <col min="5" max="5" width="9.875" customWidth="1"/>
    <col min="6" max="6" width="14" customWidth="1"/>
    <col min="7" max="7" width="9.125" bestFit="1" customWidth="1"/>
    <col min="12" max="13" width="9.875" bestFit="1" customWidth="1"/>
    <col min="15" max="15" width="9.125" bestFit="1" customWidth="1"/>
    <col min="17" max="17" width="9.125" bestFit="1" customWidth="1"/>
    <col min="19" max="19" width="10.875" customWidth="1"/>
    <col min="20" max="21" width="9.875" bestFit="1" customWidth="1"/>
  </cols>
  <sheetData>
    <row r="1" spans="1:21" ht="18.75" x14ac:dyDescent="0.3">
      <c r="A1" s="4" t="s">
        <v>15</v>
      </c>
      <c r="N1" t="s">
        <v>55</v>
      </c>
    </row>
    <row r="3" spans="1:21" ht="78.75" customHeight="1" x14ac:dyDescent="0.25">
      <c r="A3" s="21" t="s">
        <v>0</v>
      </c>
      <c r="B3" s="20" t="s">
        <v>1</v>
      </c>
      <c r="C3" s="20" t="s">
        <v>2</v>
      </c>
      <c r="D3" s="21" t="s">
        <v>3</v>
      </c>
      <c r="E3" s="21"/>
      <c r="F3" s="21"/>
      <c r="G3" s="20" t="s">
        <v>6</v>
      </c>
      <c r="H3" s="20" t="s">
        <v>7</v>
      </c>
      <c r="I3" s="20"/>
      <c r="J3" s="20"/>
      <c r="K3" s="20" t="s">
        <v>11</v>
      </c>
      <c r="L3" s="20" t="s">
        <v>12</v>
      </c>
      <c r="M3" s="20" t="s">
        <v>16</v>
      </c>
      <c r="N3" s="20" t="s">
        <v>17</v>
      </c>
      <c r="O3" s="20"/>
      <c r="P3" s="20"/>
      <c r="Q3" s="20" t="s">
        <v>20</v>
      </c>
      <c r="R3" s="20" t="s">
        <v>21</v>
      </c>
      <c r="S3" s="20" t="s">
        <v>22</v>
      </c>
      <c r="T3" s="20" t="s">
        <v>23</v>
      </c>
      <c r="U3" s="20"/>
    </row>
    <row r="4" spans="1:21" ht="102" customHeight="1" x14ac:dyDescent="0.25">
      <c r="A4" s="21"/>
      <c r="B4" s="20"/>
      <c r="C4" s="20"/>
      <c r="D4" s="1" t="s">
        <v>47</v>
      </c>
      <c r="E4" s="1" t="s">
        <v>4</v>
      </c>
      <c r="F4" s="1" t="s">
        <v>5</v>
      </c>
      <c r="G4" s="20"/>
      <c r="H4" s="1" t="s">
        <v>8</v>
      </c>
      <c r="I4" s="1" t="s">
        <v>9</v>
      </c>
      <c r="J4" s="1" t="s">
        <v>10</v>
      </c>
      <c r="K4" s="20"/>
      <c r="L4" s="20"/>
      <c r="M4" s="20"/>
      <c r="N4" s="5" t="s">
        <v>18</v>
      </c>
      <c r="O4" s="5" t="s">
        <v>19</v>
      </c>
      <c r="P4" s="5" t="s">
        <v>10</v>
      </c>
      <c r="Q4" s="20"/>
      <c r="R4" s="20"/>
      <c r="S4" s="20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60.75" customHeight="1" x14ac:dyDescent="0.25">
      <c r="A6" s="14">
        <v>1</v>
      </c>
      <c r="B6" s="9" t="s">
        <v>56</v>
      </c>
      <c r="C6" s="2">
        <v>0</v>
      </c>
      <c r="D6" s="2"/>
      <c r="E6" s="2"/>
      <c r="F6" s="2"/>
      <c r="G6" s="2">
        <v>0</v>
      </c>
      <c r="H6" s="2"/>
      <c r="I6" s="2"/>
      <c r="J6" s="2"/>
      <c r="K6" s="2">
        <v>0</v>
      </c>
      <c r="L6" s="2">
        <v>0</v>
      </c>
      <c r="M6" s="2"/>
      <c r="N6" s="2"/>
      <c r="O6" s="2"/>
      <c r="P6" s="2"/>
      <c r="Q6" s="2"/>
      <c r="R6" s="2"/>
      <c r="S6" s="2"/>
      <c r="T6" s="2">
        <v>0</v>
      </c>
      <c r="U6" s="2">
        <v>0</v>
      </c>
    </row>
    <row r="7" spans="1:21" ht="33" customHeight="1" x14ac:dyDescent="0.25">
      <c r="A7" s="14">
        <v>2</v>
      </c>
      <c r="B7" s="9" t="s">
        <v>57</v>
      </c>
      <c r="C7" s="8">
        <f>C8+C9+C10+C11</f>
        <v>335764.63</v>
      </c>
      <c r="D7" s="8">
        <f t="shared" ref="D7:U7" si="0">D8+D9+D10+D11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335764.63</v>
      </c>
      <c r="M7" s="8">
        <f t="shared" si="0"/>
        <v>108117.95000000001</v>
      </c>
      <c r="N7" s="8">
        <f t="shared" si="0"/>
        <v>0</v>
      </c>
      <c r="O7" s="8">
        <f t="shared" si="0"/>
        <v>11237.08</v>
      </c>
      <c r="P7" s="8">
        <f t="shared" si="0"/>
        <v>0</v>
      </c>
      <c r="Q7" s="8">
        <f t="shared" si="0"/>
        <v>11237.08</v>
      </c>
      <c r="R7" s="8">
        <f t="shared" si="0"/>
        <v>0</v>
      </c>
      <c r="S7" s="8">
        <f t="shared" si="0"/>
        <v>119355.03</v>
      </c>
      <c r="T7" s="8">
        <f t="shared" si="0"/>
        <v>227646.68000000002</v>
      </c>
      <c r="U7" s="8">
        <f t="shared" si="0"/>
        <v>216409.60000000001</v>
      </c>
    </row>
    <row r="8" spans="1:21" x14ac:dyDescent="0.25">
      <c r="A8" s="15" t="s">
        <v>13</v>
      </c>
      <c r="B8" s="10" t="s">
        <v>48</v>
      </c>
      <c r="C8" s="6">
        <v>3510</v>
      </c>
      <c r="D8" s="6"/>
      <c r="E8" s="6"/>
      <c r="F8" s="6"/>
      <c r="G8" s="6"/>
      <c r="H8" s="6"/>
      <c r="I8" s="6"/>
      <c r="J8" s="6"/>
      <c r="K8" s="6"/>
      <c r="L8" s="6">
        <v>3510</v>
      </c>
      <c r="M8" s="6"/>
      <c r="N8" s="6"/>
      <c r="O8" s="6"/>
      <c r="P8" s="6"/>
      <c r="Q8" s="6"/>
      <c r="R8" s="6"/>
      <c r="S8" s="6"/>
      <c r="T8" s="6">
        <v>3510</v>
      </c>
      <c r="U8" s="6">
        <v>3510</v>
      </c>
    </row>
    <row r="9" spans="1:21" ht="33.75" x14ac:dyDescent="0.25">
      <c r="A9" s="15" t="s">
        <v>14</v>
      </c>
      <c r="B9" s="11" t="s">
        <v>49</v>
      </c>
      <c r="C9" s="6">
        <v>314330.77</v>
      </c>
      <c r="D9" s="6"/>
      <c r="E9" s="6"/>
      <c r="F9" s="6"/>
      <c r="G9" s="6"/>
      <c r="H9" s="6"/>
      <c r="I9" s="6"/>
      <c r="J9" s="6"/>
      <c r="K9" s="6"/>
      <c r="L9" s="6">
        <v>314330.77</v>
      </c>
      <c r="M9" s="6">
        <v>98548.13</v>
      </c>
      <c r="N9" s="6"/>
      <c r="O9" s="6">
        <v>9558.27</v>
      </c>
      <c r="P9" s="6"/>
      <c r="Q9" s="6">
        <v>9558.27</v>
      </c>
      <c r="R9" s="6"/>
      <c r="S9" s="6">
        <v>108106.4</v>
      </c>
      <c r="T9" s="6">
        <v>215782.64</v>
      </c>
      <c r="U9" s="6">
        <v>206224.37</v>
      </c>
    </row>
    <row r="10" spans="1:21" ht="34.5" x14ac:dyDescent="0.25">
      <c r="A10" s="15" t="s">
        <v>52</v>
      </c>
      <c r="B10" s="12" t="s">
        <v>50</v>
      </c>
      <c r="C10" s="6">
        <v>13897.86</v>
      </c>
      <c r="D10" s="6"/>
      <c r="E10" s="6"/>
      <c r="F10" s="6"/>
      <c r="G10" s="6"/>
      <c r="H10" s="6"/>
      <c r="I10" s="6"/>
      <c r="J10" s="6"/>
      <c r="K10" s="6"/>
      <c r="L10" s="6">
        <v>13897.86</v>
      </c>
      <c r="M10" s="6">
        <v>5543.82</v>
      </c>
      <c r="N10" s="6"/>
      <c r="O10" s="6">
        <v>1678.81</v>
      </c>
      <c r="P10" s="6"/>
      <c r="Q10" s="6">
        <v>1678.81</v>
      </c>
      <c r="R10" s="6"/>
      <c r="S10" s="6">
        <v>7222.63</v>
      </c>
      <c r="T10" s="6">
        <v>8354.0400000000009</v>
      </c>
      <c r="U10" s="6">
        <v>6675.23</v>
      </c>
    </row>
    <row r="11" spans="1:21" x14ac:dyDescent="0.25">
      <c r="A11" s="15" t="s">
        <v>51</v>
      </c>
      <c r="B11" s="12" t="s">
        <v>53</v>
      </c>
      <c r="C11" s="6">
        <v>4026</v>
      </c>
      <c r="D11" s="6"/>
      <c r="E11" s="6"/>
      <c r="F11" s="6"/>
      <c r="G11" s="6"/>
      <c r="H11" s="6"/>
      <c r="I11" s="6"/>
      <c r="J11" s="6"/>
      <c r="K11" s="6"/>
      <c r="L11" s="6">
        <v>4026</v>
      </c>
      <c r="M11" s="6">
        <v>4026</v>
      </c>
      <c r="N11" s="6"/>
      <c r="O11" s="6"/>
      <c r="P11" s="6"/>
      <c r="Q11" s="6"/>
      <c r="R11" s="6"/>
      <c r="S11" s="6">
        <v>4026</v>
      </c>
      <c r="T11" s="6">
        <v>0</v>
      </c>
      <c r="U11" s="6">
        <v>0</v>
      </c>
    </row>
    <row r="12" spans="1:21" ht="33" x14ac:dyDescent="0.25">
      <c r="A12" s="16">
        <v>3</v>
      </c>
      <c r="B12" s="13" t="s">
        <v>58</v>
      </c>
      <c r="C12" s="6">
        <v>208011.07</v>
      </c>
      <c r="D12" s="6"/>
      <c r="E12" s="6">
        <v>7511</v>
      </c>
      <c r="F12" s="6"/>
      <c r="G12" s="6">
        <f>E12</f>
        <v>7511</v>
      </c>
      <c r="H12" s="6"/>
      <c r="I12" s="6">
        <v>2492.6</v>
      </c>
      <c r="J12" s="6"/>
      <c r="K12" s="6">
        <f>H12+I12+J12</f>
        <v>2492.6</v>
      </c>
      <c r="L12" s="6">
        <f>C12+G12-K12</f>
        <v>213029.47</v>
      </c>
      <c r="M12" s="6">
        <v>208011.07</v>
      </c>
      <c r="N12" s="6"/>
      <c r="O12" s="6">
        <v>7511</v>
      </c>
      <c r="P12" s="6"/>
      <c r="Q12" s="6">
        <f>O12</f>
        <v>7511</v>
      </c>
      <c r="R12" s="6">
        <v>2492.6</v>
      </c>
      <c r="S12" s="6">
        <f>M12+O12-R12</f>
        <v>213029.47</v>
      </c>
      <c r="T12" s="6">
        <v>0</v>
      </c>
      <c r="U12" s="6">
        <v>0</v>
      </c>
    </row>
    <row r="13" spans="1:21" ht="15.75" customHeight="1" x14ac:dyDescent="0.25">
      <c r="A13" s="17">
        <v>4</v>
      </c>
      <c r="B13" s="18" t="s">
        <v>59</v>
      </c>
      <c r="C13" s="19">
        <f>C6+C7+C12</f>
        <v>543775.69999999995</v>
      </c>
      <c r="D13" s="19">
        <f t="shared" ref="D13:U13" si="1">D6+D7+D12</f>
        <v>0</v>
      </c>
      <c r="E13" s="19">
        <f t="shared" si="1"/>
        <v>7511</v>
      </c>
      <c r="F13" s="19">
        <f t="shared" si="1"/>
        <v>0</v>
      </c>
      <c r="G13" s="19">
        <f t="shared" si="1"/>
        <v>7511</v>
      </c>
      <c r="H13" s="19">
        <f t="shared" si="1"/>
        <v>0</v>
      </c>
      <c r="I13" s="19">
        <f t="shared" si="1"/>
        <v>2492.6</v>
      </c>
      <c r="J13" s="19">
        <f t="shared" si="1"/>
        <v>0</v>
      </c>
      <c r="K13" s="19">
        <f t="shared" si="1"/>
        <v>2492.6</v>
      </c>
      <c r="L13" s="19">
        <f t="shared" si="1"/>
        <v>548794.1</v>
      </c>
      <c r="M13" s="19">
        <f t="shared" si="1"/>
        <v>316129.02</v>
      </c>
      <c r="N13" s="19">
        <f t="shared" si="1"/>
        <v>0</v>
      </c>
      <c r="O13" s="19">
        <f t="shared" si="1"/>
        <v>18748.080000000002</v>
      </c>
      <c r="P13" s="19">
        <f t="shared" si="1"/>
        <v>0</v>
      </c>
      <c r="Q13" s="19">
        <f t="shared" si="1"/>
        <v>18748.080000000002</v>
      </c>
      <c r="R13" s="19">
        <f t="shared" si="1"/>
        <v>2492.6</v>
      </c>
      <c r="S13" s="19">
        <f t="shared" si="1"/>
        <v>332384.5</v>
      </c>
      <c r="T13" s="19">
        <f t="shared" si="1"/>
        <v>227646.68000000002</v>
      </c>
      <c r="U13" s="19">
        <f t="shared" si="1"/>
        <v>216409.60000000001</v>
      </c>
    </row>
    <row r="14" spans="1:21" ht="15.75" customHeight="1" x14ac:dyDescent="0.25">
      <c r="A14" s="24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x14ac:dyDescent="0.25">
      <c r="A15" t="s">
        <v>60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12" sqref="B12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20" t="s">
        <v>0</v>
      </c>
      <c r="B3" s="20" t="s">
        <v>41</v>
      </c>
      <c r="C3" s="22" t="s">
        <v>31</v>
      </c>
      <c r="D3" s="20" t="s">
        <v>42</v>
      </c>
      <c r="E3" s="20"/>
      <c r="F3" s="20"/>
      <c r="G3" s="20" t="s">
        <v>46</v>
      </c>
    </row>
    <row r="4" spans="1:7" ht="37.5" customHeight="1" x14ac:dyDescent="0.25">
      <c r="A4" s="20"/>
      <c r="B4" s="20"/>
      <c r="C4" s="23"/>
      <c r="D4" s="1" t="s">
        <v>43</v>
      </c>
      <c r="E4" s="1" t="s">
        <v>44</v>
      </c>
      <c r="F4" s="1" t="s">
        <v>45</v>
      </c>
      <c r="G4" s="20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54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20" t="s">
        <v>0</v>
      </c>
      <c r="B3" s="20" t="s">
        <v>27</v>
      </c>
      <c r="C3" s="21" t="s">
        <v>28</v>
      </c>
      <c r="D3" s="21"/>
      <c r="E3" s="20" t="s">
        <v>31</v>
      </c>
      <c r="F3" s="20" t="s">
        <v>32</v>
      </c>
      <c r="G3" s="20"/>
      <c r="H3" s="20" t="s">
        <v>35</v>
      </c>
    </row>
    <row r="4" spans="1:8" ht="33.75" customHeight="1" x14ac:dyDescent="0.25">
      <c r="A4" s="20"/>
      <c r="B4" s="20"/>
      <c r="C4" s="1" t="s">
        <v>29</v>
      </c>
      <c r="D4" s="1" t="s">
        <v>30</v>
      </c>
      <c r="E4" s="20"/>
      <c r="F4" s="1" t="s">
        <v>33</v>
      </c>
      <c r="G4" s="1" t="s">
        <v>34</v>
      </c>
      <c r="H4" s="20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54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8" sqref="B18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20" t="s">
        <v>0</v>
      </c>
      <c r="B3" s="20" t="s">
        <v>37</v>
      </c>
      <c r="C3" s="20" t="s">
        <v>31</v>
      </c>
      <c r="D3" s="20" t="s">
        <v>38</v>
      </c>
      <c r="E3" s="20"/>
      <c r="F3" s="20" t="s">
        <v>39</v>
      </c>
    </row>
    <row r="4" spans="1:6" ht="21" customHeight="1" x14ac:dyDescent="0.25">
      <c r="A4" s="20"/>
      <c r="B4" s="20"/>
      <c r="C4" s="20"/>
      <c r="D4" s="1" t="s">
        <v>33</v>
      </c>
      <c r="E4" s="1" t="s">
        <v>34</v>
      </c>
      <c r="F4" s="20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54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Przedszkole</cp:lastModifiedBy>
  <cp:lastPrinted>2019-03-26T12:10:07Z</cp:lastPrinted>
  <dcterms:created xsi:type="dcterms:W3CDTF">2018-03-22T08:28:24Z</dcterms:created>
  <dcterms:modified xsi:type="dcterms:W3CDTF">2020-03-26T07:27:06Z</dcterms:modified>
</cp:coreProperties>
</file>