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120" windowWidth="11295" windowHeight="552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J59" i="1"/>
  <c r="J44"/>
  <c r="H44"/>
  <c r="I44" s="1"/>
  <c r="K44" s="1"/>
  <c r="J43"/>
  <c r="H43"/>
  <c r="I43" s="1"/>
  <c r="K43" s="1"/>
  <c r="J42"/>
  <c r="H42"/>
  <c r="I42" s="1"/>
  <c r="K42" s="1"/>
  <c r="J41"/>
  <c r="I41"/>
  <c r="K41" s="1"/>
  <c r="H41"/>
  <c r="J40"/>
  <c r="H40"/>
  <c r="I40" s="1"/>
  <c r="K40" s="1"/>
  <c r="J39"/>
  <c r="H39"/>
  <c r="I39" s="1"/>
  <c r="K39" s="1"/>
  <c r="J38"/>
  <c r="H38"/>
  <c r="I38" s="1"/>
  <c r="K38" s="1"/>
  <c r="J34"/>
  <c r="H34"/>
  <c r="I34" s="1"/>
  <c r="K34" s="1"/>
  <c r="J33"/>
  <c r="H33"/>
  <c r="I33" s="1"/>
  <c r="K33" s="1"/>
  <c r="J32"/>
  <c r="H32"/>
  <c r="I32" s="1"/>
  <c r="K32" s="1"/>
  <c r="J31"/>
  <c r="H31"/>
  <c r="I31" s="1"/>
  <c r="K31" s="1"/>
  <c r="J30"/>
  <c r="H30"/>
  <c r="I30" s="1"/>
  <c r="K30" s="1"/>
  <c r="J29"/>
  <c r="I29"/>
  <c r="K29" s="1"/>
  <c r="H29"/>
  <c r="J28"/>
  <c r="H28"/>
  <c r="I28" s="1"/>
  <c r="K28" s="1"/>
  <c r="J27"/>
  <c r="H27"/>
  <c r="I27" s="1"/>
  <c r="K27" s="1"/>
  <c r="J26"/>
  <c r="H26"/>
  <c r="I26" s="1"/>
  <c r="K26" s="1"/>
  <c r="J25"/>
  <c r="H25"/>
  <c r="I25" s="1"/>
  <c r="K25" s="1"/>
  <c r="J24"/>
  <c r="H24"/>
  <c r="I24" s="1"/>
  <c r="K24" s="1"/>
  <c r="J23"/>
  <c r="H23"/>
  <c r="I23" s="1"/>
  <c r="K23" s="1"/>
  <c r="J22"/>
  <c r="H22"/>
  <c r="I22" s="1"/>
  <c r="K22" s="1"/>
  <c r="J21"/>
  <c r="H21"/>
  <c r="I21" s="1"/>
  <c r="K21" s="1"/>
  <c r="J20"/>
  <c r="H20"/>
  <c r="I20" s="1"/>
  <c r="K20" s="1"/>
  <c r="J18"/>
  <c r="J19"/>
  <c r="H19"/>
  <c r="I19" s="1"/>
  <c r="K19" s="1"/>
  <c r="H18"/>
  <c r="I18" s="1"/>
  <c r="K18" s="1"/>
  <c r="J17"/>
  <c r="H17"/>
  <c r="I17" s="1"/>
  <c r="K17" s="1"/>
  <c r="J15"/>
  <c r="H15"/>
  <c r="I15" s="1"/>
  <c r="K15" s="1"/>
  <c r="H110" l="1"/>
  <c r="I110" s="1"/>
  <c r="K110" s="1"/>
  <c r="J110"/>
  <c r="H111"/>
  <c r="I111" s="1"/>
  <c r="H112"/>
  <c r="I112" s="1"/>
  <c r="K112" s="1"/>
  <c r="J112"/>
  <c r="H113"/>
  <c r="I113" s="1"/>
  <c r="K113" s="1"/>
  <c r="J113"/>
  <c r="H114"/>
  <c r="I114" s="1"/>
  <c r="H115"/>
  <c r="I115" s="1"/>
  <c r="K115" s="1"/>
  <c r="J115"/>
  <c r="H116"/>
  <c r="I116" s="1"/>
  <c r="H117"/>
  <c r="I117" s="1"/>
  <c r="K117" s="1"/>
  <c r="J117"/>
  <c r="H118"/>
  <c r="I118" s="1"/>
  <c r="K118" s="1"/>
  <c r="J118"/>
  <c r="H119"/>
  <c r="I119" s="1"/>
  <c r="K119" s="1"/>
  <c r="J119"/>
  <c r="H120"/>
  <c r="I120" s="1"/>
  <c r="K120" s="1"/>
  <c r="J120"/>
  <c r="H121"/>
  <c r="I121" s="1"/>
  <c r="K121" s="1"/>
  <c r="J121"/>
  <c r="H122"/>
  <c r="I122" s="1"/>
  <c r="K122" s="1"/>
  <c r="J122"/>
  <c r="H123"/>
  <c r="I123" s="1"/>
  <c r="K123" s="1"/>
  <c r="J123"/>
  <c r="H124"/>
  <c r="I124" s="1"/>
  <c r="H125"/>
  <c r="I125" s="1"/>
  <c r="K125" s="1"/>
  <c r="J125"/>
  <c r="H126"/>
  <c r="I126" s="1"/>
  <c r="K126" s="1"/>
  <c r="J126"/>
  <c r="H127"/>
  <c r="I127" s="1"/>
  <c r="K127" s="1"/>
  <c r="J127"/>
  <c r="H128"/>
  <c r="I128" s="1"/>
  <c r="K128" s="1"/>
  <c r="J128"/>
  <c r="H129"/>
  <c r="I129" s="1"/>
  <c r="H130"/>
  <c r="I130" s="1"/>
  <c r="K130" s="1"/>
  <c r="J130"/>
  <c r="H103"/>
  <c r="I103" s="1"/>
  <c r="K103" s="1"/>
  <c r="J103"/>
  <c r="H104"/>
  <c r="I104" s="1"/>
  <c r="K104" s="1"/>
  <c r="J104"/>
  <c r="H105"/>
  <c r="I105" s="1"/>
  <c r="K105" s="1"/>
  <c r="J105"/>
  <c r="H106"/>
  <c r="I106" s="1"/>
  <c r="K106" s="1"/>
  <c r="J106"/>
  <c r="H107"/>
  <c r="I107" s="1"/>
  <c r="H108"/>
  <c r="I108" s="1"/>
  <c r="K108" s="1"/>
  <c r="J108"/>
  <c r="H109"/>
  <c r="I109" s="1"/>
  <c r="K109" s="1"/>
  <c r="J109"/>
  <c r="H99" l="1"/>
  <c r="I99" s="1"/>
  <c r="K99" s="1"/>
  <c r="J99"/>
  <c r="H100"/>
  <c r="I100" s="1"/>
  <c r="K100" s="1"/>
  <c r="J100"/>
  <c r="H101"/>
  <c r="I101" s="1"/>
  <c r="K101" s="1"/>
  <c r="J101"/>
  <c r="H102"/>
  <c r="I102" s="1"/>
  <c r="K102" s="1"/>
  <c r="J102"/>
  <c r="J96"/>
  <c r="J95"/>
  <c r="I95"/>
  <c r="K95" s="1"/>
  <c r="H95"/>
  <c r="J94"/>
  <c r="H94"/>
  <c r="I94" s="1"/>
  <c r="K94" s="1"/>
  <c r="J93"/>
  <c r="H93"/>
  <c r="I93" s="1"/>
  <c r="K93" s="1"/>
  <c r="J92"/>
  <c r="H92"/>
  <c r="I92" s="1"/>
  <c r="K92" s="1"/>
  <c r="J91"/>
  <c r="H91"/>
  <c r="I91" s="1"/>
  <c r="K91" s="1"/>
  <c r="J90"/>
  <c r="H90"/>
  <c r="I90" s="1"/>
  <c r="K90" s="1"/>
  <c r="J89"/>
  <c r="J88"/>
  <c r="H88"/>
  <c r="I88" s="1"/>
  <c r="K88" s="1"/>
  <c r="J87"/>
  <c r="H87"/>
  <c r="I87" s="1"/>
  <c r="K87" s="1"/>
  <c r="J86"/>
  <c r="H86"/>
  <c r="I86" s="1"/>
  <c r="K86" s="1"/>
  <c r="J85"/>
  <c r="H85"/>
  <c r="I85" s="1"/>
  <c r="K85" s="1"/>
  <c r="J84"/>
  <c r="I84"/>
  <c r="K84" s="1"/>
  <c r="H84"/>
  <c r="J83"/>
  <c r="H83"/>
  <c r="I83" s="1"/>
  <c r="K83" s="1"/>
  <c r="J82"/>
  <c r="H82"/>
  <c r="I82" s="1"/>
  <c r="K82" s="1"/>
  <c r="J81"/>
  <c r="H81"/>
  <c r="I81" s="1"/>
  <c r="K81" s="1"/>
  <c r="J80"/>
  <c r="H80"/>
  <c r="I80" s="1"/>
  <c r="K80" s="1"/>
  <c r="J79"/>
  <c r="H79"/>
  <c r="I79" s="1"/>
  <c r="K79" s="1"/>
  <c r="J78"/>
  <c r="H78"/>
  <c r="I78" s="1"/>
  <c r="K78" s="1"/>
  <c r="J77"/>
  <c r="H77"/>
  <c r="I77" s="1"/>
  <c r="K77" s="1"/>
  <c r="J76"/>
  <c r="H76"/>
  <c r="I76" s="1"/>
  <c r="K76" s="1"/>
  <c r="J75"/>
  <c r="H75"/>
  <c r="I75" s="1"/>
  <c r="K75" s="1"/>
  <c r="J74"/>
  <c r="H74"/>
  <c r="I74" s="1"/>
  <c r="K74" s="1"/>
  <c r="J73"/>
  <c r="H73"/>
  <c r="I73" s="1"/>
  <c r="K73" s="1"/>
  <c r="J72"/>
  <c r="H72"/>
  <c r="I72" s="1"/>
  <c r="K72" s="1"/>
  <c r="J71"/>
  <c r="I71"/>
  <c r="K71" s="1"/>
  <c r="H71"/>
  <c r="J70"/>
  <c r="H70"/>
  <c r="I70" s="1"/>
  <c r="K70" s="1"/>
  <c r="J69"/>
  <c r="H69"/>
  <c r="I69" s="1"/>
  <c r="K69" s="1"/>
  <c r="J67"/>
  <c r="H67"/>
  <c r="I67" s="1"/>
  <c r="K67" s="1"/>
  <c r="J14"/>
  <c r="H14"/>
  <c r="I14" s="1"/>
  <c r="K14" s="1"/>
  <c r="J13"/>
  <c r="H13"/>
  <c r="I13" s="1"/>
  <c r="K13" s="1"/>
  <c r="J12"/>
  <c r="H12"/>
  <c r="I12" s="1"/>
  <c r="K12" s="1"/>
  <c r="J11"/>
  <c r="I11"/>
  <c r="K11" s="1"/>
  <c r="H11"/>
  <c r="J10"/>
  <c r="H10"/>
  <c r="I10" s="1"/>
  <c r="K10" s="1"/>
  <c r="J68"/>
  <c r="H68"/>
  <c r="I68" s="1"/>
  <c r="K68" s="1"/>
  <c r="J58"/>
  <c r="H58"/>
  <c r="I58" s="1"/>
  <c r="K58" s="1"/>
  <c r="J57"/>
  <c r="H57"/>
  <c r="I57" s="1"/>
  <c r="K57" s="1"/>
  <c r="J56"/>
  <c r="H56"/>
  <c r="I56" s="1"/>
  <c r="K56" s="1"/>
  <c r="J55"/>
  <c r="H55"/>
  <c r="I55" s="1"/>
  <c r="K55" s="1"/>
  <c r="J37"/>
  <c r="I37"/>
  <c r="K37" s="1"/>
  <c r="H37"/>
  <c r="J36"/>
  <c r="H36"/>
  <c r="I36" s="1"/>
  <c r="K36" s="1"/>
  <c r="J52"/>
  <c r="H52"/>
  <c r="I52" s="1"/>
  <c r="K52" s="1"/>
  <c r="J51"/>
  <c r="H51"/>
  <c r="I51" s="1"/>
  <c r="K51" s="1"/>
  <c r="J50"/>
  <c r="H50"/>
  <c r="I50" s="1"/>
  <c r="K50" s="1"/>
  <c r="J49"/>
  <c r="H49"/>
  <c r="I49" s="1"/>
  <c r="K49" s="1"/>
  <c r="J48"/>
  <c r="H48"/>
  <c r="I48" s="1"/>
  <c r="K48" s="1"/>
  <c r="J47"/>
  <c r="I47"/>
  <c r="K47" s="1"/>
  <c r="H47"/>
  <c r="J66"/>
  <c r="H66"/>
  <c r="I66" s="1"/>
  <c r="K66" s="1"/>
  <c r="J65"/>
  <c r="H65"/>
  <c r="I65" s="1"/>
  <c r="K65" s="1"/>
  <c r="J64"/>
  <c r="H64"/>
  <c r="I64" s="1"/>
  <c r="K64" s="1"/>
  <c r="J63"/>
  <c r="H63"/>
  <c r="I63" s="1"/>
  <c r="K63" s="1"/>
  <c r="J62"/>
  <c r="H62"/>
  <c r="I62" s="1"/>
  <c r="K62" s="1"/>
  <c r="J61"/>
  <c r="I61"/>
  <c r="K61" s="1"/>
  <c r="H61"/>
  <c r="J60"/>
  <c r="H60"/>
  <c r="I60" s="1"/>
  <c r="K60" s="1"/>
  <c r="J54"/>
  <c r="H54"/>
  <c r="I54" s="1"/>
  <c r="K54" s="1"/>
  <c r="J53"/>
  <c r="H53"/>
  <c r="I53" s="1"/>
  <c r="K53" s="1"/>
  <c r="J46"/>
  <c r="H46"/>
  <c r="I46" s="1"/>
  <c r="K46" s="1"/>
  <c r="J45"/>
  <c r="H45"/>
  <c r="I45" s="1"/>
  <c r="K45" s="1"/>
  <c r="J16" l="1"/>
  <c r="H16"/>
  <c r="I16" s="1"/>
  <c r="K16" s="1"/>
  <c r="H97" l="1"/>
  <c r="I97" s="1"/>
  <c r="K97" s="1"/>
  <c r="J97"/>
  <c r="H98"/>
  <c r="I98" s="1"/>
  <c r="K98" s="1"/>
  <c r="J98"/>
  <c r="K136" l="1"/>
</calcChain>
</file>

<file path=xl/sharedStrings.xml><?xml version="1.0" encoding="utf-8"?>
<sst xmlns="http://schemas.openxmlformats.org/spreadsheetml/2006/main" count="896" uniqueCount="631">
  <si>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</si>
  <si>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</si>
  <si>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</si>
  <si>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</si>
  <si>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</si>
  <si>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</si>
  <si>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</si>
  <si>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</si>
  <si>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</si>
  <si>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</si>
  <si>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</si>
  <si>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</si>
  <si>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</si>
  <si>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</si>
  <si>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</si>
  <si>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</si>
  <si>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</si>
  <si>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</si>
  <si>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</si>
  <si>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</si>
  <si>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</si>
  <si>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</si>
  <si>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</si>
  <si>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</si>
  <si>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</si>
  <si>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</si>
  <si>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</si>
  <si>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</si>
  <si>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</si>
  <si>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</si>
  <si>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</si>
  <si>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</si>
  <si>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</si>
  <si>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</si>
  <si>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</si>
  <si>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</si>
  <si>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</si>
  <si>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</si>
  <si>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</si>
  <si>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</si>
  <si>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</si>
  <si>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</si>
  <si>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</si>
  <si>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</si>
  <si>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</si>
  <si>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</si>
  <si>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</si>
  <si>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</si>
  <si>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</si>
  <si>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</si>
  <si>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</si>
  <si>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</si>
  <si>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</si>
  <si>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</si>
  <si>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</si>
  <si>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</si>
  <si>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</si>
  <si>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</si>
  <si>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</si>
  <si>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</si>
  <si>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</si>
  <si>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</si>
  <si>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</si>
  <si>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</si>
  <si>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</si>
  <si>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</si>
  <si>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</si>
  <si>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</si>
  <si>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</si>
  <si>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</si>
  <si>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</si>
  <si>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</si>
  <si>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</si>
  <si>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</si>
  <si>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</si>
  <si>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</si>
  <si>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</si>
  <si>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</si>
  <si>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</si>
  <si>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</si>
  <si>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</si>
  <si>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</si>
  <si>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</si>
  <si>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</si>
  <si>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</si>
  <si>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</si>
  <si>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</si>
  <si>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</si>
  <si>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</si>
  <si>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</si>
  <si>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</si>
  <si>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</si>
  <si>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</si>
  <si>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</si>
  <si>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</si>
  <si>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</si>
  <si>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</si>
  <si>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</si>
  <si>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</si>
  <si>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</si>
  <si>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</si>
  <si>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</si>
  <si>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</si>
  <si>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</si>
  <si>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</si>
  <si>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</si>
  <si>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</si>
  <si>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</si>
  <si>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</si>
  <si>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</si>
  <si>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</si>
  <si>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</si>
  <si>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</si>
  <si>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</si>
  <si>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</si>
  <si>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</si>
  <si>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</si>
  <si>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</si>
  <si>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</si>
  <si>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</si>
  <si>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137.</t>
  </si>
  <si>
    <t>138.</t>
  </si>
  <si>
    <t>139.</t>
  </si>
  <si>
    <t>140.</t>
  </si>
  <si>
    <t>nie dotyczy</t>
  </si>
  <si>
    <t>Przedmiot zamówienia, wymagana wielkość opakowania</t>
  </si>
  <si>
    <t>Nazwa                                 i parametry produktu równoważnego</t>
  </si>
  <si>
    <t>Szacunkowe roczne zapotrze-    bowanie</t>
  </si>
  <si>
    <t>Miara (np. kg, szt.)</t>
  </si>
  <si>
    <t>Kwota VAT (zł)</t>
  </si>
  <si>
    <t>Cena jednostkowa brutto za 1 jednostkę miary (w zł)</t>
  </si>
  <si>
    <t>Wartość asortymentu netto (zł)</t>
  </si>
  <si>
    <t>Wartość asortymentu brutto (zł)</t>
  </si>
  <si>
    <t>nazwa i adres Wykonawcy</t>
  </si>
  <si>
    <t>(pieczątka)</t>
  </si>
  <si>
    <t>(słownie złotych: …………………………………………………………...……………………………………………………………………)</t>
  </si>
  <si>
    <t>wartość brutto: ……………………………………… zł</t>
  </si>
  <si>
    <t>wartość netto: ………………………………………. zł</t>
  </si>
  <si>
    <t>(słownie złotych: ………………………………………………………………………………………………………….…………)</t>
  </si>
  <si>
    <t>podpisano</t>
  </si>
  <si>
    <t>…………………………………….</t>
  </si>
  <si>
    <t>(osoba uprawniona)</t>
  </si>
  <si>
    <t>……………………………………….…………….</t>
  </si>
  <si>
    <t>Cena jednostkowa netto za 1 jednostkę miary (w zł)</t>
  </si>
  <si>
    <t>Stawka % VAT (wartość liczbowa np. 5)</t>
  </si>
  <si>
    <t>Aromaty do ciasta różne 10ml</t>
  </si>
  <si>
    <t>Budyń różne smaki 40gr</t>
  </si>
  <si>
    <t>Brzoskwinie w puszce 850g</t>
  </si>
  <si>
    <t>Baton czekoladowy (np.3Bit,Lion,Snikers)</t>
  </si>
  <si>
    <t>Biszkopty paczka 120 g</t>
  </si>
  <si>
    <t>Biszkopty z galaretką  1 kg</t>
  </si>
  <si>
    <t>Barszcz czerwony w paczkach 50 gr</t>
  </si>
  <si>
    <t>Bazylia paczka 20 gr</t>
  </si>
  <si>
    <t>Buraczki konserwowe 0,90 l.</t>
  </si>
  <si>
    <t>Chałwa 1 kg</t>
  </si>
  <si>
    <t>Chrupki kukurydziane różne smaki opak.250 gr.</t>
  </si>
  <si>
    <t>Chrzan tarty 270 g</t>
  </si>
  <si>
    <t>Ciastka herbatniki 100 gr.</t>
  </si>
  <si>
    <t>Ciastka –różne smaki(np.kruche maślane, markizy,kokoski,świąteczne) 1 kg</t>
  </si>
  <si>
    <t>Cukier puder opakowanie 0,5 kg</t>
  </si>
  <si>
    <t>Cukier waniliowy opak.32g</t>
  </si>
  <si>
    <t>Cukier drobnoziarnisty 1 kg</t>
  </si>
  <si>
    <t>Cukierki czekoladowe różne smaki nadziewane pakowane pojedynczo 1 kg,</t>
  </si>
  <si>
    <t>Cukierki zwykłe różne smaki opakowane pojedynczo 1 kg (np.owocowe,toffi,musujące,idol,Kubanki,jog jogu,muss-mix,Si-Bon,vienna)</t>
  </si>
  <si>
    <t>Cynamon opak.20g</t>
  </si>
  <si>
    <t>Czekolady mleczne i nadziewane 100 g</t>
  </si>
  <si>
    <t>Czosnek granulowany 20 g.</t>
  </si>
  <si>
    <t>Drożdże piekarskie 100 gr</t>
  </si>
  <si>
    <t>Dżem owocowy różne smaki 400 g</t>
  </si>
  <si>
    <t>Fasola czerwona w puszkach 400 gr.</t>
  </si>
  <si>
    <t>Fasolka konserwowa słoik 800 gr</t>
  </si>
  <si>
    <t>Fasola sucha drobna 1 kg</t>
  </si>
  <si>
    <t>Frytura 5 kg</t>
  </si>
  <si>
    <t>Frytki 2500 gr lub równoważne</t>
  </si>
  <si>
    <t>Galaretka owocowa różne smaki 75g</t>
  </si>
  <si>
    <t>Groch cały 1 kg</t>
  </si>
  <si>
    <t>Groch łuskany 1 kg</t>
  </si>
  <si>
    <t>Groszek konserwowy 400 g</t>
  </si>
  <si>
    <t xml:space="preserve">Groszek z marchewką w słoikach 0,9 l. </t>
  </si>
  <si>
    <t>Grzyby suszone 12,5 g</t>
  </si>
  <si>
    <t>Herbata ekspresowa typu Saga lub równoważna 100 saszetek</t>
  </si>
  <si>
    <t>Herbata Miętowa  opak. 20 saszetek</t>
  </si>
  <si>
    <t>Herbata owocowa różne smaki typu Saga opak. 25 saszetek</t>
  </si>
  <si>
    <t>Jałowiec opak. 15 gr.</t>
  </si>
  <si>
    <t xml:space="preserve">Kakao naturalne ciemne 100 g </t>
  </si>
  <si>
    <t>Kakao naturalne ciemne 200 g</t>
  </si>
  <si>
    <t>Kasza gryczana 400 g</t>
  </si>
  <si>
    <t>Kasza wiejska 1 kg</t>
  </si>
  <si>
    <t>Kawa zbożowa 0,5 kg</t>
  </si>
  <si>
    <t>Kompot owocowy 0,9l</t>
  </si>
  <si>
    <t>Ketchup typu Włocławek lub równoważny opak.min.0,97 l</t>
  </si>
  <si>
    <t>Kwasek cytrynowy 20g</t>
  </si>
  <si>
    <t>Kasza manna sypka 0,5kg</t>
  </si>
  <si>
    <t>Kisiel różne smaki opak. 40 g.</t>
  </si>
  <si>
    <t>Koncentrat buraczkowy typu Krakus 300ml</t>
  </si>
  <si>
    <t>Kasza Gryczana 400g</t>
  </si>
  <si>
    <t>Ketchup typu Włocławek 480 gr</t>
  </si>
  <si>
    <t>Kawa rozpuszczalna 200 g</t>
  </si>
  <si>
    <t>Kawa naturalna 500g</t>
  </si>
  <si>
    <t>Kawa naturalna typu M.K.Premium 250g</t>
  </si>
  <si>
    <t>Kawa naturalna typu Jacobs Kronung 250g</t>
  </si>
  <si>
    <t xml:space="preserve">Koncentrat pomidorowy 1 l. </t>
  </si>
  <si>
    <t>Kostka rosołowa w kartoniku typu Winiary</t>
  </si>
  <si>
    <t>Krem czekoladowy 400 g</t>
  </si>
  <si>
    <t>Krem karpatka 250 gr.</t>
  </si>
  <si>
    <t>Kukurydza konserwowa 400 gr.</t>
  </si>
  <si>
    <t>Liść laurowy 100 gr</t>
  </si>
  <si>
    <t>Lizak różne smaki</t>
  </si>
  <si>
    <t>Majeranek 100 gr</t>
  </si>
  <si>
    <t>Majonez typu Pomorski 620 g</t>
  </si>
  <si>
    <t>Mandarynki w puszce 312 gr.</t>
  </si>
  <si>
    <t xml:space="preserve">Marchew konserwowa 0,9 l. </t>
  </si>
  <si>
    <t>Margaryna typu Delma Extra 500 g</t>
  </si>
  <si>
    <t>Margaryna do pieczenia typu Kasia lub równoważna opak.200 g.</t>
  </si>
  <si>
    <t>Masa krówkowa w puszce 400 gr.</t>
  </si>
  <si>
    <t>Migdały – płatki opak.80gr</t>
  </si>
  <si>
    <t>Marmolada twarda wieloowocowa we wiaderku  1 kg</t>
  </si>
  <si>
    <t>Masa makowa 850 gr</t>
  </si>
  <si>
    <t xml:space="preserve">Masło opak. 200 gr. Ile % tłuszczu </t>
  </si>
  <si>
    <t>Mączka ziemniaczana  opak. 500 gr.</t>
  </si>
  <si>
    <t>Mąka tortowa typ 450 opak. 1 kg</t>
  </si>
  <si>
    <t>Mąka ziemniaczana opak. 1 kg</t>
  </si>
  <si>
    <t>Miód naturalny 370 gr.</t>
  </si>
  <si>
    <t xml:space="preserve">Mleko 1 l pasteryzowane 3,2 % w kartonie, folii czy butelce </t>
  </si>
  <si>
    <t>Morele suszone 150 gr</t>
  </si>
  <si>
    <t>Mus jabłkowy 900 gr.</t>
  </si>
  <si>
    <t>Musztarda opak. 180 gr.</t>
  </si>
  <si>
    <t>Napoje typu Nappi 2 l.</t>
  </si>
  <si>
    <t>Ocet spirytusowy 0,5 l.</t>
  </si>
  <si>
    <t>Ogórki konserwowe 0,9 l.</t>
  </si>
  <si>
    <t>Olej  1 l.</t>
  </si>
  <si>
    <t>Oliwki 70 gr.</t>
  </si>
  <si>
    <t>Paluszki słone 70 gr.</t>
  </si>
  <si>
    <t>Powidła śliwkowe wiaderko 330 gr.</t>
  </si>
  <si>
    <t>Papryka konserwowa 0,9 l.</t>
  </si>
  <si>
    <t>Papryka słodka 200 gr</t>
  </si>
  <si>
    <t>Pasta rybna opk. 125 gr.</t>
  </si>
  <si>
    <t xml:space="preserve">Pasztet drobiowy opk. 130 gr. </t>
  </si>
  <si>
    <t>Pieczarki marynowane 1 l.</t>
  </si>
  <si>
    <t>Pieprz mielony 150 gr</t>
  </si>
  <si>
    <t>Papryka ostra w proszku 200 gr.</t>
  </si>
  <si>
    <t>Pieprz ziarnisty opak. 200 gr.</t>
  </si>
  <si>
    <t>Piernik kostka 1 kg</t>
  </si>
  <si>
    <t>Płatki kukurydziane – kuleczki opak.250 gr.</t>
  </si>
  <si>
    <t>Płatki kukurydziane zwykłe opak.250 gr</t>
  </si>
  <si>
    <t>Polewa czekoladowa do ciast 80 gr</t>
  </si>
  <si>
    <t>Pomidory w puszce</t>
  </si>
  <si>
    <t>Posypka kolorowa do ciast</t>
  </si>
  <si>
    <t>Proszek do pieczenia opak. 18 gr.</t>
  </si>
  <si>
    <t>Przyprawa do mięs typu Delikat 75 gr</t>
  </si>
  <si>
    <t>Przyprawa do flaków 250 gr</t>
  </si>
  <si>
    <t>Przyprawa do Gyrosa 250 gr</t>
  </si>
  <si>
    <t>Przyprawa do kurczaka 0,50 gr.</t>
  </si>
  <si>
    <t>Przyprawa do ryb 0,50 gr</t>
  </si>
  <si>
    <t>Przyprawa do ziemniaków 200 gr</t>
  </si>
  <si>
    <t>Przyprawa uniwersalna typu Warzywko lub równoważna opak. 1 kg.</t>
  </si>
  <si>
    <t xml:space="preserve">Rodzynki opak. 100 gr lub równoważne </t>
  </si>
  <si>
    <t xml:space="preserve">Rogal w czekoladzie 600 gr </t>
  </si>
  <si>
    <t>Rozmaryn 100 gr</t>
  </si>
  <si>
    <t>Ryż biały długoziarnisty opak.1 kg</t>
  </si>
  <si>
    <t xml:space="preserve">Sałatka z makreli 160 gr </t>
  </si>
  <si>
    <t>Ser żółty  1 kg</t>
  </si>
  <si>
    <t>Ser żółty typu Gołda 1 kg</t>
  </si>
  <si>
    <t>Serek homogenizowany  250 gr</t>
  </si>
  <si>
    <t>Serek topiony 100 gr.</t>
  </si>
  <si>
    <t xml:space="preserve">Soczki różne smaki 0,2 l. ile % soku </t>
  </si>
  <si>
    <t>Soda oczyszczona 60 gr</t>
  </si>
  <si>
    <t>Syrop owocowy różne smaki 0,5 l.</t>
  </si>
  <si>
    <t>Syrop owocowy różne smaki 5 l.</t>
  </si>
  <si>
    <t>Sok typu Costa 2 l.różne smaki</t>
  </si>
  <si>
    <t>Sok typu Kubuś 1 l.różne smaki</t>
  </si>
  <si>
    <t>Sok typu Kubuś różne smaki 300 ml.</t>
  </si>
  <si>
    <t>Sok w kartonie różne smaki 2 l. ile % soku</t>
  </si>
  <si>
    <t>Sos boloński w proszku w opak. 430 gr</t>
  </si>
  <si>
    <t>Sos sojowy w płynie 150 ml.</t>
  </si>
  <si>
    <t>Sosy so sałatek typu Knorr 90 gr.</t>
  </si>
  <si>
    <t>Sól 1 kg</t>
  </si>
  <si>
    <t xml:space="preserve">Śmietana 18 % opak. 0,5 l. </t>
  </si>
  <si>
    <t>Śmietana 12% opak. 0,5 l.</t>
  </si>
  <si>
    <t>Śmietana 36% opak. 0,5 l.</t>
  </si>
  <si>
    <t>Śmietana w proszku typu Śnieżka 600 gr.</t>
  </si>
  <si>
    <t>Tuńczyk w puszce 185 gr.</t>
  </si>
  <si>
    <t>Twaróg mielony we wiaderku1 kg</t>
  </si>
  <si>
    <t>Twaróg pełnotłusty w kostce 200 gr.</t>
  </si>
  <si>
    <t>Tymianek opak. 200 gr.</t>
  </si>
  <si>
    <t>Wafel w czekoladzie(np. Grześ, Prince Polo,Tripes)</t>
  </si>
  <si>
    <t>Wafel bez czekolady (np. Grześ,Skawa)</t>
  </si>
  <si>
    <t xml:space="preserve">Wafelki luz różne 1 kg </t>
  </si>
  <si>
    <t>Wafle paczka różne 800g.lub równoważne</t>
  </si>
  <si>
    <t>Wiórki kokosowe opak. 100 gr</t>
  </si>
  <si>
    <t xml:space="preserve">Woda typu Agua 2l. czy gazowa czy nie </t>
  </si>
  <si>
    <t>Woda typu Jupik 500 ml. czy gazowa czy nie</t>
  </si>
  <si>
    <t>Woda typu Żywiec 0,5 l. czy gazowa czy nie</t>
  </si>
  <si>
    <t>Ziele angielskie 150 gr.</t>
  </si>
  <si>
    <t>Zioła prowansalskie opak.20 gr.</t>
  </si>
  <si>
    <t>Zupa pieczarkowa w proszku 500 gr</t>
  </si>
  <si>
    <t>Zupa żurek w proszku 500 gr</t>
  </si>
  <si>
    <t>Żelatyna spożywcza 500 gr.</t>
  </si>
  <si>
    <t>Żurawina suszona 1 kg</t>
  </si>
  <si>
    <t>Koperek suszony opak.</t>
  </si>
  <si>
    <t>Natka pietruszki suszona opak.</t>
  </si>
  <si>
    <t>Ser topiony plastry 100 gr</t>
  </si>
  <si>
    <t>Serek typu Danio 150 gr.</t>
  </si>
  <si>
    <t>Serek twarogowy (np.typu Tartare , Almette)</t>
  </si>
  <si>
    <t>Makaron 0,4 kg (np.świderki,gniazda , nitki)</t>
  </si>
  <si>
    <t>Groszek ptysiowy 800 gr</t>
  </si>
  <si>
    <t>Jaja kurze</t>
  </si>
  <si>
    <t>Jogurt owocowy 250 ml.</t>
  </si>
  <si>
    <t>Jogurt owocowy 150 ml.</t>
  </si>
  <si>
    <t>Jogurt owocowy 300 ml</t>
  </si>
  <si>
    <t>Przyprawa magii 200 ml</t>
  </si>
  <si>
    <t xml:space="preserve">Oregano 100 gr </t>
  </si>
  <si>
    <t>Kakao słodzone typu Puchatek 300 gr.</t>
  </si>
  <si>
    <t>Kawa typu Jacobs 500 gr kawy są poz. 55-58</t>
  </si>
  <si>
    <t>Zakwas do żurku 0,5 l.</t>
  </si>
  <si>
    <t>Polewa czekoladowa do deserów 1000 ml</t>
  </si>
  <si>
    <t>Polewa truskawkowa do deserów 1000 ml.</t>
  </si>
  <si>
    <t>szt.</t>
  </si>
  <si>
    <t>kg.</t>
  </si>
  <si>
    <t>Ananasy w puszce (plastry) min. 340 gr</t>
  </si>
  <si>
    <t>Andruty paczka min. 150 gr</t>
  </si>
  <si>
    <t>ogórek konserwowy, min. 0,9l</t>
  </si>
  <si>
    <t>kukurydza konserwowa, min. 425 ml</t>
  </si>
  <si>
    <t>papryka konserwowa, min. 4,5l</t>
  </si>
  <si>
    <t xml:space="preserve">groszek konserwowy min. 2,5kg </t>
  </si>
  <si>
    <t>brzoskwinie w puszce (połówki), min. 820g</t>
  </si>
  <si>
    <t>ananasy w puszce (plastry), min. 500g</t>
  </si>
  <si>
    <t>kompot agrestowy, min. 0,9l</t>
  </si>
  <si>
    <t>kompot truskawkowy, min. 0,9l</t>
  </si>
  <si>
    <t>kompot wiśniowy min. 0,9l</t>
  </si>
  <si>
    <t>kompot z wiśniami drylowanymi min. 0,9l</t>
  </si>
  <si>
    <t>szczaw konserwowy min. 0,9l</t>
  </si>
  <si>
    <t>żurek; 0,5l</t>
  </si>
  <si>
    <t>ocet 10%; 0,5l</t>
  </si>
  <si>
    <t>musztarda sarepska, 200g</t>
  </si>
  <si>
    <t>chrzan tarty w słoiku, 200g</t>
  </si>
  <si>
    <t>majonez min. 43% tłuszczu, w wiaderku, 5 kg;</t>
  </si>
  <si>
    <t>dżem niskosłodzony wiśniowy, zawartość owoców-nie mniej niż 35 g na 100 g; 1 kg</t>
  </si>
  <si>
    <t>dżem niskosłodzony truskawkowy zawartość owoców-nie mniej niż 35 g na 100 g; 1kg</t>
  </si>
  <si>
    <t>dżem niskosłodzony czarna porzeczka zawartość owoców-nie mniej niż 35 g na 100 g; 1kg</t>
  </si>
  <si>
    <t>dżem niskosłodzony brzoskwiniowy zawartość owoców-nie mniej niż 35 g na 100 g; 1kg</t>
  </si>
  <si>
    <t>marmolada wieloowocowa twarda w wiaderku, 1kg</t>
  </si>
  <si>
    <t>miód sztuczny min. 370ml</t>
  </si>
  <si>
    <t>śliwka suszona (bez pestki), 1kg</t>
  </si>
  <si>
    <t>rodzynki, 10kg</t>
  </si>
  <si>
    <t>cynamon mielony, 20g</t>
  </si>
  <si>
    <t>przyprawa do piernika, 20g</t>
  </si>
  <si>
    <t>goździki, 20g</t>
  </si>
  <si>
    <t>śmietana śnieżka w proszku 60g</t>
  </si>
  <si>
    <t>śmietan fix, 9g</t>
  </si>
  <si>
    <t>kisiel-różne smaki, 1kg</t>
  </si>
  <si>
    <t>budyń śmietankowy lub waniliowy, 1kg</t>
  </si>
  <si>
    <t>budyń czekoladowy, 1kg</t>
  </si>
  <si>
    <t>galaretki owocowe-różne smaki 75g</t>
  </si>
  <si>
    <t>kakao naturalne, 200g</t>
  </si>
  <si>
    <t>wiórki kokosowe, 100g</t>
  </si>
  <si>
    <t>orzechy włoskie łuskane</t>
  </si>
  <si>
    <t>migdały całe, 200g</t>
  </si>
  <si>
    <t>migdały płatki, 100g</t>
  </si>
  <si>
    <t>mak niebieski, 5kg</t>
  </si>
  <si>
    <t>proszek do pieczenia, min. 30g</t>
  </si>
  <si>
    <t>soda oczyszczona, min. 60g</t>
  </si>
  <si>
    <t>drożdże w kostce, 100g</t>
  </si>
  <si>
    <t>aromaty do ciast-różne, 10ml</t>
  </si>
  <si>
    <t>cukier drobnoziarnisty 1kg</t>
  </si>
  <si>
    <t>cukier puder; 0,5kg</t>
  </si>
  <si>
    <t>cukier waniliowy, min. 32g</t>
  </si>
  <si>
    <t>słodzik-1200 pastylek</t>
  </si>
  <si>
    <t>sól kuchenna miałka, 1kg</t>
  </si>
  <si>
    <t>ziele angielskie, min. 450g</t>
  </si>
  <si>
    <t>liść laurowy, 100g</t>
  </si>
  <si>
    <t>przyprawa maggi w płynie, min. 960g</t>
  </si>
  <si>
    <t>kwasek cytrynowy; 0,5kg</t>
  </si>
  <si>
    <t>żelatyna wieprzowa; 0,7kg</t>
  </si>
  <si>
    <t>gorczyca, 20g</t>
  </si>
  <si>
    <t>kminek, 20g</t>
  </si>
  <si>
    <t>pieprz czarny mielony naturalny, 1kg</t>
  </si>
  <si>
    <t>papryka mielona słodka sucha, 1kg</t>
  </si>
  <si>
    <t>majeranek suszony, 100g</t>
  </si>
  <si>
    <t>czosnek suszony granulowany; 0,5kg</t>
  </si>
  <si>
    <t>koper zielony suszony, 100g</t>
  </si>
  <si>
    <t>przyprawa do gyrosa, min. 35g</t>
  </si>
  <si>
    <t>kawa zbożowa sypka, 500g</t>
  </si>
  <si>
    <t>herbata miętowa ekspresowa, min.20 torebek w opakowaniu</t>
  </si>
  <si>
    <t>herbata owocowa ekspresowa, min.20 torebek w opakowaniu</t>
  </si>
  <si>
    <t>herbata granulowana indyjska, min. 80g</t>
  </si>
  <si>
    <t>napój gazowany bez cukru, różne smaki, 2l</t>
  </si>
  <si>
    <t>napój niegazowany bez cukru, różne smaki, 2l</t>
  </si>
  <si>
    <t>woda minerlana niegazowana; 1,5l</t>
  </si>
  <si>
    <t>woda gazowana; 1,5 l</t>
  </si>
  <si>
    <t>woda mineralna niegazowana; 0,5l</t>
  </si>
  <si>
    <t>woda mineralna gazowana; 0,5l</t>
  </si>
  <si>
    <t>ryż biały długoziarnisty, 1kg</t>
  </si>
  <si>
    <t>mąka ziemniaczana, 1kg</t>
  </si>
  <si>
    <t>mąka pszenna typ 550, 1kg</t>
  </si>
  <si>
    <t>mąka pszenna tortowa, typ 450, 1kg</t>
  </si>
  <si>
    <t>makaron 2-jajeczny, różne kształty, 1kg</t>
  </si>
  <si>
    <t>kasza manna sypka, 1kg</t>
  </si>
  <si>
    <t>kasza perłowa pęczak (gruba), 1kg</t>
  </si>
  <si>
    <t>kasza perłowa średnia, 1kg</t>
  </si>
  <si>
    <t>płatki owsiane zwykłe, 1kg</t>
  </si>
  <si>
    <t>konserwa mięsna min.49% mięsa wieprzowego; 300g</t>
  </si>
  <si>
    <t>pulpety w sosie pomidorowym w słoiku, 500g</t>
  </si>
  <si>
    <t>flaczki wieprzowe w słoiku, 500g</t>
  </si>
  <si>
    <t>fasolka po bretońsku w słoiku, 500g</t>
  </si>
  <si>
    <t>sos czosnkowy, zawartość tłuszczu-min. 46%; min. 950g</t>
  </si>
  <si>
    <t>mleko pasteryzowane w kartonie 2% tłuszczu, 1l</t>
  </si>
  <si>
    <t>śmietana słodka 18% tłuszczu, 1l</t>
  </si>
  <si>
    <t>śmietana ukwaszona 18% tłuszczu, 1l</t>
  </si>
  <si>
    <t>ser twardy, żółty, min. 26% tłuszczu</t>
  </si>
  <si>
    <t>serek topiony-różne smaki, min. 20 % tłuszczu, kostki 100g</t>
  </si>
  <si>
    <t>margaryna roślinna do smarowania, min. 40% tłuszczu, 500g</t>
  </si>
  <si>
    <t>smalec, 1kg</t>
  </si>
  <si>
    <t>masło śmietankowe, min. 62,5% tłuszczu, kostka min. 200g</t>
  </si>
  <si>
    <t>masło naturalne, 82% tłuszczu, kostka min. 200g</t>
  </si>
  <si>
    <t>ser podwędzany tzw. rolada ustrzycka, min. 26% tłuszczu; 100g</t>
  </si>
  <si>
    <t>ser wędzony w batonie, min. 20% tłuszczu, 200g</t>
  </si>
  <si>
    <t>ser smażony, min. 7,5% tłuszczu; 200g</t>
  </si>
  <si>
    <t>śmietana 30% tłuszczu (kremówka); 0,5l</t>
  </si>
  <si>
    <t>twaróg półtłusty</t>
  </si>
  <si>
    <t>olej roślinny uniwersalny rzepakowy, 1l</t>
  </si>
  <si>
    <t>maślanka naturalna 1l</t>
  </si>
  <si>
    <t>maślanka owocowa 1l</t>
  </si>
  <si>
    <t>jogurt owocowy z kawałkami owoców-różne rodzaje 1,5% tłuszczu na 100g; 150g</t>
  </si>
  <si>
    <t>jogurt owocowy, 1,1% tłuszczu na 100g; min.125g</t>
  </si>
  <si>
    <t>jogurt naturalny 1,5% tłuszczu na 100g; 150g</t>
  </si>
  <si>
    <t>cukierki michałki: orzechowo-czekoladowe w czekoladzie deserowej, osobno zawijane w papierki, 1kg</t>
  </si>
  <si>
    <t>cukierki kukułki, osobno pakowane w papierki, 1kg</t>
  </si>
  <si>
    <t>ptasie mleczko różne smaki, 1kg</t>
  </si>
  <si>
    <t>cukierki-galaretki w czekoladzie, pakowane pojedynczo w papierki, 1kg</t>
  </si>
  <si>
    <t>cukierki raczki pakowane pojedynczo, 1kg</t>
  </si>
  <si>
    <t>czekolada mleczna, min.30% masy kakaowej; 100g</t>
  </si>
  <si>
    <t>czekolada mleczna z orzechami, min. 30% masy kakaowej; 100g</t>
  </si>
  <si>
    <t>herbatniki zwykłe, uniwersalne, 200g</t>
  </si>
  <si>
    <t>biszkopty zwykłe uniwersalne, 200g</t>
  </si>
  <si>
    <t>cistka-różne smaki (np. kruche maślane, murzynki, kokoski, markizy itp.), 1kg</t>
  </si>
  <si>
    <t>cukierki owocowe nadziewane, pakowane pojedynczo w papierki, 1kg</t>
  </si>
  <si>
    <t xml:space="preserve">lizaki-serduszka zwykłe w papierkach-różne smaki, min.7g  </t>
  </si>
  <si>
    <t>paluszki solone, 200g</t>
  </si>
  <si>
    <t>pierniki lukrowane; 500g</t>
  </si>
  <si>
    <t>pierniki w czekoladzie z nadzieniem owocowym; 500g</t>
  </si>
  <si>
    <t>konserwa rybna - sledź w oleju, min. 170g</t>
  </si>
  <si>
    <t>konserwa rybna - sledź w pomidorach, min. 170g</t>
  </si>
  <si>
    <t>pasta rybna</t>
  </si>
  <si>
    <t>kotlety rybne w panierce (burgery), mrożone, gotowe do spożycia, ca 60g</t>
  </si>
  <si>
    <t>makrela wędzona</t>
  </si>
  <si>
    <t>płat śledziowy solony - matias</t>
  </si>
  <si>
    <t>płat śledziowy marynowany</t>
  </si>
  <si>
    <t>fasolka szparagowa cięta mrożona, 10kg</t>
  </si>
  <si>
    <r>
      <t xml:space="preserve">baton czekoladowy z nadzieniem pakowany pojedynczo; 45g, typu </t>
    </r>
    <r>
      <rPr>
        <i/>
        <sz val="8"/>
        <color indexed="60"/>
        <rFont val="Calibri"/>
        <family val="2"/>
        <charset val="238"/>
      </rPr>
      <t>"Pawełek"</t>
    </r>
    <r>
      <rPr>
        <sz val="8"/>
        <color indexed="60"/>
        <rFont val="Calibri"/>
        <family val="2"/>
        <charset val="238"/>
      </rPr>
      <t xml:space="preserve"> </t>
    </r>
  </si>
  <si>
    <r>
      <t xml:space="preserve">cistka biszkopty z galaretką w czekoladzie, min. 147g, typu </t>
    </r>
    <r>
      <rPr>
        <i/>
        <sz val="8"/>
        <color indexed="60"/>
        <rFont val="Calibri"/>
        <family val="2"/>
        <charset val="238"/>
      </rPr>
      <t>"Delicje szampańskie"</t>
    </r>
  </si>
  <si>
    <r>
      <t xml:space="preserve">cukierki-mieszanka czekoladowa; 500g,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</si>
  <si>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czekolada mleczna lekka dla diabetyków, min. 40% masy kakaowej; 100g,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</si>
  <si>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herbata czarna ekspresowa, 100 torebek w opakowaniu, typu </t>
    </r>
    <r>
      <rPr>
        <i/>
        <sz val="8"/>
        <color indexed="8"/>
        <rFont val="Calibri"/>
        <family val="2"/>
        <charset val="238"/>
      </rPr>
      <t>"Lipton"</t>
    </r>
  </si>
  <si>
    <r>
      <t xml:space="preserve">kawa naturalna rozpuszczalna, 250g, typu </t>
    </r>
    <r>
      <rPr>
        <i/>
        <sz val="8"/>
        <color indexed="8"/>
        <rFont val="Calibri"/>
        <family val="2"/>
        <charset val="238"/>
      </rPr>
      <t>"Jacobs Gold"</t>
    </r>
  </si>
  <si>
    <r>
      <t>kawa naturalna, 250g, typu "</t>
    </r>
    <r>
      <rPr>
        <i/>
        <sz val="8"/>
        <color indexed="8"/>
        <rFont val="Calibri"/>
        <family val="2"/>
        <charset val="238"/>
      </rPr>
      <t>Jacobs Kronung"</t>
    </r>
  </si>
  <si>
    <r>
      <t xml:space="preserve">kawa naturalna, 250g,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</si>
  <si>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"Jacobs Kronung"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</si>
  <si>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</si>
  <si>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"Prima Finezja"</t>
    </r>
  </si>
  <si>
    <r>
      <t>ketchup w tubie, łagodny, min. 450g;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</si>
  <si>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koncentrat pomidorowy 30%, 1 kg;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</si>
  <si>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majonez min. 63% tłuszczu, 0,7l; typu "</t>
    </r>
    <r>
      <rPr>
        <i/>
        <sz val="8"/>
        <color indexed="8"/>
        <rFont val="Calibri"/>
        <family val="2"/>
        <charset val="238"/>
      </rPr>
      <t>Winiary-Dekoracyjny"</t>
    </r>
  </si>
  <si>
    <r>
      <t xml:space="preserve">margaryna tzw. Palma, min. 75% tłuszczu, kostka 250g, typu </t>
    </r>
    <r>
      <rPr>
        <i/>
        <sz val="8"/>
        <color indexed="62"/>
        <rFont val="Calibri"/>
        <family val="2"/>
        <charset val="238"/>
      </rPr>
      <t>"Kruszwica"</t>
    </r>
  </si>
  <si>
    <r>
      <t>mleko skondensowane zagęszczone słodzone w puszce, min. 7,5% tłuszczu, min.530g, typu</t>
    </r>
    <r>
      <rPr>
        <i/>
        <sz val="8"/>
        <color indexed="62"/>
        <rFont val="Calibri"/>
        <family val="2"/>
        <charset val="238"/>
      </rPr>
      <t xml:space="preserve"> "Gostyń"</t>
    </r>
  </si>
  <si>
    <r>
      <t>przyprawa uniwersalna, 1kg, typu "</t>
    </r>
    <r>
      <rPr>
        <i/>
        <sz val="8"/>
        <color indexed="8"/>
        <rFont val="Calibri"/>
        <family val="2"/>
        <charset val="238"/>
      </rPr>
      <t>Kucharek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</si>
  <si>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serek homogenizowany naturalny 5% tłuszczu, 250g, typu </t>
    </r>
    <r>
      <rPr>
        <i/>
        <sz val="8"/>
        <color indexed="62"/>
        <rFont val="Calibri"/>
        <family val="2"/>
        <charset val="238"/>
      </rPr>
      <t>"Maćkowy"</t>
    </r>
    <r>
      <rPr>
        <sz val="8"/>
        <color indexed="62"/>
        <rFont val="Calibri"/>
        <family val="2"/>
        <charset val="238"/>
      </rPr>
      <t xml:space="preserve"> </t>
    </r>
  </si>
  <si>
    <r>
      <t xml:space="preserve">serek homogenizowany-różne smaki 5% tłuszczu; 250g, typu </t>
    </r>
    <r>
      <rPr>
        <i/>
        <sz val="8"/>
        <color indexed="62"/>
        <rFont val="Calibri"/>
        <family val="2"/>
        <charset val="238"/>
      </rPr>
      <t>"Maćkowy"</t>
    </r>
  </si>
  <si>
    <r>
      <t xml:space="preserve">sok 100% różne smaki, 1l, typu </t>
    </r>
    <r>
      <rPr>
        <i/>
        <sz val="8"/>
        <color indexed="8"/>
        <rFont val="Calibri"/>
        <family val="2"/>
        <charset val="238"/>
      </rPr>
      <t>"Tymbark"</t>
    </r>
  </si>
  <si>
    <r>
      <t xml:space="preserve">sok 100%, różne smaki, 2l, typu </t>
    </r>
    <r>
      <rPr>
        <i/>
        <sz val="8"/>
        <color indexed="8"/>
        <rFont val="Calibri"/>
        <family val="2"/>
        <charset val="238"/>
      </rPr>
      <t>"Tymbark"</t>
    </r>
  </si>
  <si>
    <r>
      <t>sos sałatkowy, min. 9g, typu "</t>
    </r>
    <r>
      <rPr>
        <i/>
        <sz val="8"/>
        <color indexed="8"/>
        <rFont val="Calibri"/>
        <family val="2"/>
        <charset val="238"/>
      </rPr>
      <t>Knorr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</si>
  <si>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syrop owocowy-różne rodzaje, ekstrat min. 65%; 5l, typu </t>
    </r>
    <r>
      <rPr>
        <i/>
        <sz val="8"/>
        <color indexed="8"/>
        <rFont val="Calibri"/>
        <family val="2"/>
        <charset val="238"/>
      </rPr>
      <t>"Herbapol"</t>
    </r>
  </si>
  <si>
    <r>
      <t xml:space="preserve">wafelek bez polewy, pakowany pojedynczo, 28g; typu </t>
    </r>
    <r>
      <rPr>
        <i/>
        <sz val="8"/>
        <color indexed="60"/>
        <rFont val="Calibri"/>
        <family val="2"/>
        <charset val="238"/>
      </rPr>
      <t>"Grzesiek"</t>
    </r>
  </si>
  <si>
    <r>
      <t xml:space="preserve">wafelek w czekoladzie, pakowany pojedynczo; min. 37g, typu </t>
    </r>
    <r>
      <rPr>
        <i/>
        <sz val="8"/>
        <color indexed="60"/>
        <rFont val="Calibri"/>
        <family val="2"/>
        <charset val="238"/>
      </rPr>
      <t>"Princessa"</t>
    </r>
  </si>
  <si>
    <t>Twaróg pełnotłusty w kostce, 200 g</t>
  </si>
  <si>
    <t>Zioła prowansalskie, 20 g</t>
  </si>
  <si>
    <t>Brzoskwinie w puszce, 850 g</t>
  </si>
  <si>
    <t>Cukier puder, opak. 0,5 kg</t>
  </si>
  <si>
    <t>Cukier waniliowy, opak. 32 g</t>
  </si>
  <si>
    <t>Cukier drobnoziarnisty, 1 kg</t>
  </si>
  <si>
    <t>Cynamon, 20g</t>
  </si>
  <si>
    <t>Kakao naturalne ciemne, 200 g</t>
  </si>
  <si>
    <t>Kisiel różne smaki, 40 g</t>
  </si>
  <si>
    <t>Mąka tortowa typ 450, 1 kg</t>
  </si>
  <si>
    <t>Proszek do pieczenia,18 g</t>
  </si>
  <si>
    <t xml:space="preserve">Rodzynki, 100 g </t>
  </si>
  <si>
    <t xml:space="preserve">Śmietana 18 %, 0,5 l. </t>
  </si>
  <si>
    <t>Śmietana 12%, 0,5 l.</t>
  </si>
  <si>
    <t>Mleko 1 l pasteryzowane 3,2 % w kartonie</t>
  </si>
  <si>
    <t>Pasztet drobiowy opk., min. 130 g</t>
  </si>
  <si>
    <t>Pomidory w puszce, min. 400g</t>
  </si>
  <si>
    <t>Jaja kurze, klasa A, duże min. 63 g</t>
  </si>
  <si>
    <t>Fasola sucha drobna typu Jaś , 0,5 kg</t>
  </si>
  <si>
    <t>Groch łuskany, 0,5 kg</t>
  </si>
  <si>
    <t xml:space="preserve">Masło opak. 200 g; min. 82 % tłuszczu </t>
  </si>
  <si>
    <t>Ser feta, 270 g</t>
  </si>
  <si>
    <t>Woda mineralna 5l niegazowana</t>
  </si>
  <si>
    <t>Jogurt naturalny, 400 ml</t>
  </si>
  <si>
    <t>Włoszczyzna suszona, 100 g</t>
  </si>
  <si>
    <t>Ananasy w puszce (plastry) min. 580 ml</t>
  </si>
  <si>
    <t>Andruty wafle tortowe paczka, min. 150 g</t>
  </si>
  <si>
    <t>Bazylia, paczka 10 g</t>
  </si>
  <si>
    <t>Kasza pęczak, 0,5 kg</t>
  </si>
  <si>
    <t>Kminek mielony, 15 g</t>
  </si>
  <si>
    <t>Maślanka owocowa 1l</t>
  </si>
  <si>
    <t>Maślanka naturalna 1l</t>
  </si>
  <si>
    <t>Pieprz mielony czarny, 20 g</t>
  </si>
  <si>
    <t>Pieprz mielony ziołowy, 20 g</t>
  </si>
  <si>
    <t>Papryka ostra mielona 20 g</t>
  </si>
  <si>
    <t>Śmietana w proszku śnieżka, 60 g</t>
  </si>
  <si>
    <t>Śmietana ukwaszona, 500 ml</t>
  </si>
  <si>
    <t>Ziele angielskie, 15 g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</si>
  <si>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</si>
  <si>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</si>
  <si>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</si>
  <si>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</si>
  <si>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</si>
  <si>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</si>
  <si>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</si>
  <si>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</si>
  <si>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</si>
  <si>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</si>
  <si>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</si>
  <si>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</si>
  <si>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</si>
  <si>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</si>
  <si>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</si>
  <si>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</si>
  <si>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</si>
  <si>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</si>
  <si>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</si>
  <si>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</si>
  <si>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</si>
  <si>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</si>
  <si>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</si>
  <si>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</si>
  <si>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</si>
  <si>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</si>
  <si>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Tymianek, 20 g</t>
  </si>
  <si>
    <t xml:space="preserve">Oregano, 10 g </t>
  </si>
  <si>
    <t>Oferujemy dostawę artykułów spożywczych dla potrzeb Przedszkola nr 2 w Pelplinie  zgodnie z wymaganiami szczegółowo określonymi w zapytaniu ofertowym według poniższego zestawienia, za nastepujące wynagrodzenie:</t>
  </si>
  <si>
    <t>14.</t>
  </si>
  <si>
    <t xml:space="preserve">Herbata ( melisa z owocami ) </t>
  </si>
  <si>
    <r>
      <rPr>
        <b/>
        <sz val="10"/>
        <color indexed="10"/>
        <rFont val="Times New Roman"/>
        <family val="1"/>
        <charset val="238"/>
      </rPr>
      <t>Wskazówska dla Wykonawców dokonujących obliczeń w programie Excel:</t>
    </r>
    <r>
      <rPr>
        <u/>
        <sz val="10"/>
        <color indexed="10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</t>
    </r>
    <r>
      <rPr>
        <sz val="10"/>
        <color indexed="10"/>
        <rFont val="Times New Roman"/>
        <family val="1"/>
        <charset val="238"/>
      </rPr>
      <t>W celu obliczenia ceny przy użyciu poniższego formularza posiadającego zapisane formuły automatycznie dokonujace obliczeń, wystarczy wspisać w kolumnie</t>
    </r>
    <r>
      <rPr>
        <i/>
        <sz val="10"/>
        <color indexed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>"Cena jednostkowa netto za 1 jednostkę miary (w zł)"</t>
    </r>
    <r>
      <rPr>
        <sz val="10"/>
        <rFont val="Times New Roman"/>
        <family val="1"/>
        <charset val="238"/>
      </rPr>
      <t xml:space="preserve"> </t>
    </r>
    <r>
      <rPr>
        <sz val="10"/>
        <color indexed="10"/>
        <rFont val="Times New Roman"/>
        <family val="1"/>
        <charset val="238"/>
      </rPr>
      <t xml:space="preserve">odpowiednią wartość i wcisnąć Enter, nastepnie w polu </t>
    </r>
    <r>
      <rPr>
        <b/>
        <sz val="10"/>
        <rFont val="Times New Roman"/>
        <family val="1"/>
        <charset val="238"/>
      </rPr>
      <t>"Stawka VAT (wartość liczbowa np. 5)"</t>
    </r>
    <r>
      <rPr>
        <sz val="10"/>
        <color indexed="10"/>
        <rFont val="Times New Roman"/>
        <family val="1"/>
        <charset val="238"/>
      </rPr>
      <t xml:space="preserve"> wpisać odpowiednią liczbę odpowiadającą stawce (bez żadnych symboli) i wcisnąć Enter. Program automatycznie wstawi odpowiednie wartości w poszczególne komórki. Suma wartości netto i brutto asortymentu zostanie automatycznie przeniesiona do odpowiednich rubryk zestawienia.</t>
    </r>
  </si>
  <si>
    <t>Herbata miętowa</t>
  </si>
  <si>
    <t xml:space="preserve">     szt.</t>
  </si>
  <si>
    <t>Kasza KUS KUS</t>
  </si>
  <si>
    <t>Kasza gryczana 0,5 kg</t>
  </si>
  <si>
    <t>Kasza manna sypka 0,5 kg</t>
  </si>
  <si>
    <t>Liść laurowy 10 g</t>
  </si>
  <si>
    <t>Majeranek 10 g</t>
  </si>
  <si>
    <t>Makaron kokardki,świderki, rurki, muszelki typu Lubella lub równoważny</t>
  </si>
  <si>
    <t>Makaron trzy kolory</t>
  </si>
  <si>
    <t>Mąka pszenna 1 kg</t>
  </si>
  <si>
    <t>Papryka słodka mielona, 20 g</t>
  </si>
  <si>
    <t>Powidła śliwkowe</t>
  </si>
  <si>
    <t>Płatki kukurydziane zwykłe typu Corn Flakes opak. 500 g</t>
  </si>
  <si>
    <t>Płatki kukurydziane z miodem</t>
  </si>
  <si>
    <t>Serek wiejski</t>
  </si>
  <si>
    <t>Tuńczyk w oleju kawałki</t>
  </si>
  <si>
    <t>Razem</t>
  </si>
  <si>
    <t>Budyń różne smaki, 45 g</t>
  </si>
  <si>
    <t>Cukier trzcinowy</t>
  </si>
  <si>
    <t>op.</t>
  </si>
  <si>
    <t>Czosnek granulowany, 20 g</t>
  </si>
  <si>
    <t>Drożdże w kostce   100 g</t>
  </si>
  <si>
    <t>Fasolka biała konserwowa</t>
  </si>
  <si>
    <t>Fasolka czerwona konserwowa</t>
  </si>
  <si>
    <t>Galaretka owocowa różne smaki 79g</t>
  </si>
  <si>
    <t>Herbata rumiankowa</t>
  </si>
  <si>
    <t>Kawa zbożowa expresowa duża</t>
  </si>
  <si>
    <t xml:space="preserve">Kurkuma </t>
  </si>
  <si>
    <t>Marmolada wieloowocowa</t>
  </si>
  <si>
    <t>Mąka ziemniaczana 1 kg</t>
  </si>
  <si>
    <t xml:space="preserve">Przyprawa Curry </t>
  </si>
  <si>
    <t>Ryż brązowy 4x100gr</t>
  </si>
  <si>
    <t xml:space="preserve">Ser Mozarella </t>
  </si>
  <si>
    <t>Słonecznik łuskany  200 gr</t>
  </si>
  <si>
    <t>Wafle ryżowe</t>
  </si>
  <si>
    <t>Buraczki tartr wiórka 0,90 L</t>
  </si>
  <si>
    <t>Cząber</t>
  </si>
  <si>
    <t>Dżem owocowy 100 %</t>
  </si>
  <si>
    <t>Gałka muszkatałowa mielona</t>
  </si>
  <si>
    <t>Gorczyca</t>
  </si>
  <si>
    <t>Herbata expresowa czarna 100 x 2g</t>
  </si>
  <si>
    <t>Herbata owocowa 25x45 gr</t>
  </si>
  <si>
    <t xml:space="preserve">Herbata z żurawiny </t>
  </si>
  <si>
    <t>Hibiskus susz</t>
  </si>
  <si>
    <t>Imbir 20 gr</t>
  </si>
  <si>
    <t>Jogurt bałkański 340 gr</t>
  </si>
  <si>
    <t>Jogurt owocowy zawierający nie więcej niż 10 gr cukru na 100gr produktu</t>
  </si>
  <si>
    <t>Jogurt pitny zawierający nie więcej niż 10 gr cukru na 100gr produktu</t>
  </si>
  <si>
    <t xml:space="preserve">Kasz exp. Jęczmienna 4*100 gr </t>
  </si>
  <si>
    <t>Kasza jęczmienna 0,5 kg</t>
  </si>
  <si>
    <t>Kefir 1l</t>
  </si>
  <si>
    <t xml:space="preserve">szt. </t>
  </si>
  <si>
    <t>Kolendra 15 gr</t>
  </si>
  <si>
    <t>Koncentrat buraczkowy 300 ml</t>
  </si>
  <si>
    <t>Koncentrat pomidorowy  1 l</t>
  </si>
  <si>
    <t xml:space="preserve">Koperek suszony </t>
  </si>
  <si>
    <t>Lubczyk 8 g</t>
  </si>
  <si>
    <t>Makaron gniazda nitka Lubella lub równoważny</t>
  </si>
  <si>
    <t>Makaron pełne ziarno 400 gr</t>
  </si>
  <si>
    <t xml:space="preserve">Zacierka </t>
  </si>
  <si>
    <t xml:space="preserve">Masło klarowane </t>
  </si>
  <si>
    <t>Miód naturalny 1 L</t>
  </si>
  <si>
    <t>Mąka razowa 1kg</t>
  </si>
  <si>
    <t>Nektar owocowy  100 % 1 l</t>
  </si>
  <si>
    <t>Olej rzepakowy do smażenia,    1 l.</t>
  </si>
  <si>
    <t xml:space="preserve">Oliwa z oliwek  1 l  z pierwszego tłoczenia </t>
  </si>
  <si>
    <t>Pieczywo lekkie WASA</t>
  </si>
  <si>
    <t>Pieprz mielony kolorowy 20 g</t>
  </si>
  <si>
    <t xml:space="preserve">Płatki jaglane </t>
  </si>
  <si>
    <t>Morele suszone</t>
  </si>
  <si>
    <t xml:space="preserve">Rozmaryn </t>
  </si>
  <si>
    <t>Ryż parboiled 4x 100 gr</t>
  </si>
  <si>
    <t>Ser żółty prawdziwy z dziurami</t>
  </si>
  <si>
    <t>Serek maślany kanapkowy     150 gr</t>
  </si>
  <si>
    <t>Serek Philadelphia</t>
  </si>
  <si>
    <t>Serek homogenizowany o zminiejszonej zawartości cukru</t>
  </si>
  <si>
    <t xml:space="preserve">Soczki w kartoniku, różne smaki 0,2 l zawartość cukru nie większa niż 10 gr na 100 gr produktu </t>
  </si>
  <si>
    <t>Sok owocowy 100% 1 L</t>
  </si>
  <si>
    <t>Sok jabłkowy 100% 1 L</t>
  </si>
  <si>
    <t>Sól himalajska 350 gr</t>
  </si>
  <si>
    <t>Sok pomidorowy 1 L</t>
  </si>
  <si>
    <t xml:space="preserve">     szt. </t>
  </si>
  <si>
    <t>Wanilia w lasce</t>
  </si>
  <si>
    <t>Woda mineralna 1,5l niegazowana</t>
  </si>
  <si>
    <t>Żurawina suszona  100 gr</t>
  </si>
  <si>
    <t>Susz natka pietruszki</t>
  </si>
  <si>
    <t>Załącznik 1 D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</si>
</sst>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26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C00000"/>
      <name val="Calibri"/>
      <family val="2"/>
      <charset val="238"/>
      <scheme val="minor"/>
    </font>
    <font>
      <i/>
      <sz val="8"/>
      <color indexed="60"/>
      <name val="Calibri"/>
      <family val="2"/>
      <charset val="238"/>
    </font>
    <font>
      <sz val="8"/>
      <color indexed="60"/>
      <name val="Calibri"/>
      <family val="2"/>
      <charset val="238"/>
    </font>
    <font>
      <sz val="8"/>
      <color rgb="FF000000"/>
      <name val="Times New Roman"/>
      <family val="1"/>
      <charset val="238"/>
    </font>
    <font>
      <i/>
      <sz val="8"/>
      <color indexed="8"/>
      <name val="Calibri"/>
      <family val="2"/>
      <charset val="238"/>
    </font>
    <font>
      <sz val="8"/>
      <color rgb="FF24389C"/>
      <name val="Calibri"/>
      <family val="2"/>
      <charset val="238"/>
      <scheme val="minor"/>
    </font>
    <font>
      <sz val="8"/>
      <color rgb="FF335A30"/>
      <name val="Calibri"/>
      <family val="2"/>
      <charset val="238"/>
      <scheme val="minor"/>
    </font>
    <font>
      <i/>
      <sz val="8"/>
      <color indexed="62"/>
      <name val="Calibri"/>
      <family val="2"/>
      <charset val="238"/>
    </font>
    <font>
      <sz val="8"/>
      <color indexed="62"/>
      <name val="Calibri"/>
      <family val="2"/>
      <charset val="238"/>
    </font>
    <font>
      <sz val="1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u/>
      <sz val="10"/>
      <color indexed="10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i/>
      <sz val="10"/>
      <color indexed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1" fillId="0" borderId="1" xfId="0" applyFont="1" applyBorder="1" applyAlignment="1" applyProtection="1">
      <alignment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5" fillId="0" borderId="1" xfId="0" applyFont="1" applyBorder="1" applyAlignment="1" applyProtection="1">
      <alignment wrapText="1"/>
    </xf>
    <xf numFmtId="0" fontId="8" fillId="0" borderId="3" xfId="0" applyFont="1" applyBorder="1" applyAlignment="1">
      <alignment vertical="top" wrapText="1"/>
    </xf>
    <xf numFmtId="0" fontId="10" fillId="0" borderId="1" xfId="0" applyFont="1" applyBorder="1" applyAlignment="1" applyProtection="1">
      <alignment wrapText="1"/>
    </xf>
    <xf numFmtId="0" fontId="1" fillId="0" borderId="1" xfId="0" applyFont="1" applyBorder="1" applyProtection="1"/>
    <xf numFmtId="0" fontId="11" fillId="0" borderId="1" xfId="0" applyFont="1" applyBorder="1" applyAlignment="1" applyProtection="1">
      <alignment wrapText="1"/>
    </xf>
    <xf numFmtId="0" fontId="1" fillId="0" borderId="1" xfId="0" applyFont="1" applyFill="1" applyBorder="1" applyAlignment="1" applyProtection="1">
      <alignment wrapText="1"/>
    </xf>
    <xf numFmtId="0" fontId="1" fillId="0" borderId="0" xfId="0" applyFont="1"/>
    <xf numFmtId="0" fontId="14" fillId="0" borderId="3" xfId="0" applyFont="1" applyBorder="1" applyAlignment="1">
      <alignment vertical="top" wrapText="1"/>
    </xf>
    <xf numFmtId="0" fontId="2" fillId="0" borderId="2" xfId="0" applyFont="1" applyBorder="1"/>
    <xf numFmtId="0" fontId="2" fillId="0" borderId="12" xfId="0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2" fillId="0" borderId="0" xfId="0" applyFont="1"/>
    <xf numFmtId="0" fontId="16" fillId="0" borderId="0" xfId="0" applyFont="1" applyFill="1" applyAlignment="1">
      <alignment horizontal="right"/>
    </xf>
    <xf numFmtId="0" fontId="16" fillId="2" borderId="1" xfId="0" applyFont="1" applyFill="1" applyBorder="1" applyAlignment="1" applyProtection="1">
      <alignment vertical="center"/>
    </xf>
    <xf numFmtId="0" fontId="16" fillId="2" borderId="1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Protection="1"/>
    <xf numFmtId="0" fontId="2" fillId="0" borderId="1" xfId="0" applyFont="1" applyFill="1" applyBorder="1" applyAlignment="1" applyProtection="1">
      <alignment horizontal="center" wrapText="1"/>
    </xf>
    <xf numFmtId="0" fontId="2" fillId="0" borderId="1" xfId="0" applyFont="1" applyBorder="1" applyAlignment="1" applyProtection="1">
      <alignment horizontal="center"/>
    </xf>
    <xf numFmtId="44" fontId="2" fillId="0" borderId="1" xfId="0" applyNumberFormat="1" applyFont="1" applyBorder="1"/>
    <xf numFmtId="9" fontId="2" fillId="0" borderId="1" xfId="0" applyNumberFormat="1" applyFont="1" applyBorder="1"/>
    <xf numFmtId="44" fontId="2" fillId="0" borderId="1" xfId="0" applyNumberFormat="1" applyFont="1" applyBorder="1" applyProtection="1"/>
    <xf numFmtId="0" fontId="2" fillId="0" borderId="6" xfId="0" applyFont="1" applyBorder="1" applyProtection="1"/>
    <xf numFmtId="0" fontId="2" fillId="0" borderId="7" xfId="0" applyFont="1" applyBorder="1" applyAlignment="1" applyProtection="1">
      <alignment horizontal="center"/>
    </xf>
    <xf numFmtId="0" fontId="2" fillId="0" borderId="8" xfId="0" applyFont="1" applyFill="1" applyBorder="1" applyProtection="1"/>
    <xf numFmtId="0" fontId="2" fillId="0" borderId="9" xfId="0" applyFont="1" applyFill="1" applyBorder="1" applyAlignment="1" applyProtection="1">
      <alignment horizontal="center" wrapText="1"/>
    </xf>
    <xf numFmtId="0" fontId="2" fillId="0" borderId="1" xfId="0" applyFont="1" applyFill="1" applyBorder="1" applyAlignment="1" applyProtection="1">
      <alignment horizontal="center"/>
    </xf>
    <xf numFmtId="0" fontId="2" fillId="0" borderId="13" xfId="0" applyFont="1" applyFill="1" applyBorder="1" applyAlignment="1" applyProtection="1">
      <alignment horizontal="center"/>
    </xf>
    <xf numFmtId="0" fontId="2" fillId="0" borderId="1" xfId="0" applyFont="1" applyFill="1" applyBorder="1"/>
    <xf numFmtId="0" fontId="2" fillId="0" borderId="0" xfId="0" applyFont="1" applyFill="1" applyBorder="1"/>
    <xf numFmtId="0" fontId="16" fillId="0" borderId="0" xfId="0" applyFont="1" applyFill="1" applyBorder="1"/>
    <xf numFmtId="0" fontId="2" fillId="0" borderId="7" xfId="0" applyFont="1" applyBorder="1"/>
    <xf numFmtId="0" fontId="2" fillId="0" borderId="6" xfId="0" applyFont="1" applyFill="1" applyBorder="1" applyAlignment="1" applyProtection="1">
      <alignment horizontal="center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1" xfId="0" applyFont="1" applyBorder="1"/>
    <xf numFmtId="0" fontId="3" fillId="0" borderId="2" xfId="0" applyFont="1" applyBorder="1"/>
    <xf numFmtId="0" fontId="16" fillId="3" borderId="4" xfId="0" applyFont="1" applyFill="1" applyBorder="1" applyAlignment="1">
      <alignment horizontal="right"/>
    </xf>
    <xf numFmtId="0" fontId="16" fillId="3" borderId="5" xfId="0" applyFont="1" applyFill="1" applyBorder="1" applyAlignment="1">
      <alignment horizontal="right"/>
    </xf>
    <xf numFmtId="0" fontId="0" fillId="0" borderId="0" xfId="0" applyBorder="1"/>
    <xf numFmtId="0" fontId="2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14" xfId="0" applyFont="1" applyBorder="1" applyAlignment="1">
      <alignment vertical="top" wrapText="1"/>
    </xf>
    <xf numFmtId="0" fontId="3" fillId="0" borderId="14" xfId="0" applyFont="1" applyBorder="1" applyAlignment="1">
      <alignment wrapText="1"/>
    </xf>
    <xf numFmtId="0" fontId="2" fillId="0" borderId="13" xfId="0" applyFont="1" applyFill="1" applyBorder="1" applyAlignment="1" applyProtection="1">
      <alignment horizontal="center" wrapText="1"/>
    </xf>
    <xf numFmtId="0" fontId="2" fillId="0" borderId="1" xfId="0" applyFont="1" applyBorder="1"/>
    <xf numFmtId="0" fontId="2" fillId="0" borderId="12" xfId="0" applyFont="1" applyBorder="1" applyAlignment="1">
      <alignment vertical="top" wrapText="1"/>
    </xf>
    <xf numFmtId="0" fontId="2" fillId="0" borderId="9" xfId="0" applyFont="1" applyFill="1" applyBorder="1" applyAlignment="1" applyProtection="1">
      <alignment horizontal="center"/>
    </xf>
    <xf numFmtId="0" fontId="3" fillId="0" borderId="12" xfId="0" applyFont="1" applyBorder="1" applyAlignment="1">
      <alignment vertical="top" wrapText="1"/>
    </xf>
    <xf numFmtId="0" fontId="2" fillId="0" borderId="9" xfId="0" applyFont="1" applyBorder="1" applyAlignment="1" applyProtection="1">
      <alignment horizontal="center"/>
    </xf>
    <xf numFmtId="44" fontId="2" fillId="0" borderId="9" xfId="0" applyNumberFormat="1" applyFont="1" applyBorder="1"/>
    <xf numFmtId="9" fontId="2" fillId="0" borderId="9" xfId="0" applyNumberFormat="1" applyFont="1" applyBorder="1"/>
    <xf numFmtId="44" fontId="2" fillId="0" borderId="9" xfId="0" applyNumberFormat="1" applyFont="1" applyBorder="1" applyProtection="1"/>
    <xf numFmtId="44" fontId="2" fillId="0" borderId="15" xfId="0" applyNumberFormat="1" applyFont="1" applyBorder="1"/>
    <xf numFmtId="0" fontId="2" fillId="0" borderId="0" xfId="0" applyFont="1" applyBorder="1" applyAlignment="1">
      <alignment vertical="top" wrapText="1"/>
    </xf>
    <xf numFmtId="0" fontId="2" fillId="0" borderId="0" xfId="0" applyFont="1" applyFill="1" applyBorder="1" applyAlignment="1" applyProtection="1">
      <alignment horizontal="center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 applyProtection="1">
      <alignment horizontal="center"/>
    </xf>
    <xf numFmtId="44" fontId="2" fillId="0" borderId="0" xfId="0" applyNumberFormat="1" applyFont="1" applyBorder="1"/>
    <xf numFmtId="9" fontId="2" fillId="0" borderId="0" xfId="0" applyNumberFormat="1" applyFont="1" applyBorder="1"/>
    <xf numFmtId="44" fontId="2" fillId="0" borderId="0" xfId="0" applyNumberFormat="1" applyFont="1" applyBorder="1" applyProtection="1"/>
    <xf numFmtId="0" fontId="2" fillId="0" borderId="0" xfId="0" applyFont="1" applyBorder="1"/>
    <xf numFmtId="0" fontId="14" fillId="0" borderId="0" xfId="0" applyFont="1" applyBorder="1" applyAlignment="1">
      <alignment vertical="top" wrapText="1"/>
    </xf>
    <xf numFmtId="0" fontId="17" fillId="0" borderId="0" xfId="0" applyFont="1" applyAlignment="1">
      <alignment horizontal="left" vertical="center" wrapText="1"/>
    </xf>
    <xf numFmtId="0" fontId="15" fillId="2" borderId="0" xfId="0" applyFont="1" applyFill="1" applyAlignment="1">
      <alignment horizontal="right"/>
    </xf>
    <xf numFmtId="0" fontId="24" fillId="0" borderId="0" xfId="0" applyFont="1" applyAlignment="1">
      <alignment wrapText="1"/>
    </xf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2"/>
  <sheetViews>
    <sheetView tabSelected="1" topLeftCell="A73" zoomScale="85" zoomScaleNormal="85" workbookViewId="0">
      <selection activeCell="M8" sqref="M8"/>
    </sheetView>
  </sheetViews>
  <sheetFormatPr defaultRowHeight="15"/>
  <cols>
    <col min="1" max="1" width="4.42578125" style="20" customWidth="1"/>
    <col min="2" max="2" width="26.7109375" style="20" customWidth="1"/>
    <col min="3" max="3" width="13.5703125" style="20" customWidth="1"/>
    <col min="4" max="4" width="8.5703125" style="20" customWidth="1"/>
    <col min="5" max="5" width="9.140625" style="20"/>
    <col min="6" max="6" width="13.85546875" style="20" customWidth="1"/>
    <col min="7" max="8" width="11.5703125" style="20" customWidth="1"/>
    <col min="9" max="9" width="13.140625" style="20" customWidth="1"/>
    <col min="10" max="10" width="12.42578125" style="20" customWidth="1"/>
    <col min="11" max="11" width="14.140625" style="20" customWidth="1"/>
    <col min="12" max="12" width="18.5703125" style="20" customWidth="1"/>
    <col min="13" max="16384" width="9.140625" style="20"/>
  </cols>
  <sheetData>
    <row r="1" spans="1:11" ht="15.7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 ht="31.5" customHeight="1">
      <c r="A2" s="78" t="s">
        <v>142</v>
      </c>
      <c r="B2" s="78"/>
      <c r="C2" s="21"/>
      <c r="D2" s="21"/>
      <c r="E2" s="21"/>
      <c r="F2" s="21"/>
      <c r="G2" s="21"/>
      <c r="H2" s="21" t="s">
        <v>630</v>
      </c>
      <c r="I2" s="21"/>
      <c r="J2" s="21"/>
      <c r="K2" s="21"/>
    </row>
    <row r="3" spans="1:11">
      <c r="A3" s="79" t="s">
        <v>133</v>
      </c>
      <c r="B3" s="79"/>
      <c r="C3" s="21"/>
      <c r="D3" s="21"/>
      <c r="E3" s="21"/>
      <c r="F3" s="21"/>
      <c r="G3" s="21"/>
      <c r="H3" s="21"/>
      <c r="I3" s="21"/>
      <c r="J3" s="21"/>
      <c r="K3" s="21"/>
    </row>
    <row r="4" spans="1:11">
      <c r="A4" s="79" t="s">
        <v>134</v>
      </c>
      <c r="B4" s="79"/>
      <c r="C4" s="21"/>
      <c r="D4" s="21"/>
      <c r="E4" s="21"/>
      <c r="F4" s="21"/>
      <c r="G4" s="21"/>
      <c r="H4" s="21"/>
      <c r="I4" s="21"/>
      <c r="J4" s="21"/>
      <c r="K4" s="21"/>
    </row>
    <row r="5" spans="1:11" ht="78" customHeight="1">
      <c r="A5" s="75" t="s">
        <v>543</v>
      </c>
      <c r="B5" s="75"/>
      <c r="C5" s="75"/>
      <c r="D5" s="75"/>
      <c r="E5" s="75"/>
      <c r="F5" s="75"/>
      <c r="G5" s="75"/>
      <c r="H5" s="75"/>
      <c r="I5" s="75"/>
      <c r="J5" s="75"/>
      <c r="K5" s="75"/>
    </row>
    <row r="6" spans="1:11" ht="36.75" customHeight="1">
      <c r="A6" s="77" t="s">
        <v>540</v>
      </c>
      <c r="B6" s="77"/>
      <c r="C6" s="77"/>
      <c r="D6" s="77"/>
      <c r="E6" s="77"/>
      <c r="F6" s="77"/>
      <c r="G6" s="77"/>
      <c r="H6" s="77"/>
      <c r="I6" s="77"/>
      <c r="J6" s="77"/>
      <c r="K6" s="77"/>
    </row>
    <row r="8" spans="1:11" ht="85.5">
      <c r="A8" s="22" t="s">
        <v>0</v>
      </c>
      <c r="B8" s="23" t="s">
        <v>125</v>
      </c>
      <c r="C8" s="24" t="s">
        <v>126</v>
      </c>
      <c r="D8" s="23" t="s">
        <v>127</v>
      </c>
      <c r="E8" s="23" t="s">
        <v>128</v>
      </c>
      <c r="F8" s="24" t="s">
        <v>143</v>
      </c>
      <c r="G8" s="24" t="s">
        <v>144</v>
      </c>
      <c r="H8" s="23" t="s">
        <v>129</v>
      </c>
      <c r="I8" s="23" t="s">
        <v>130</v>
      </c>
      <c r="J8" s="23" t="s">
        <v>131</v>
      </c>
      <c r="K8" s="23" t="s">
        <v>132</v>
      </c>
    </row>
    <row r="9" spans="1:11" ht="15.75" thickBot="1">
      <c r="A9" s="25" t="s">
        <v>1</v>
      </c>
      <c r="B9" s="25" t="s">
        <v>2</v>
      </c>
      <c r="C9" s="26" t="s">
        <v>3</v>
      </c>
      <c r="D9" s="25" t="s">
        <v>4</v>
      </c>
      <c r="E9" s="25" t="s">
        <v>5</v>
      </c>
      <c r="F9" s="26" t="s">
        <v>6</v>
      </c>
      <c r="G9" s="26" t="s">
        <v>7</v>
      </c>
      <c r="H9" s="25" t="s">
        <v>8</v>
      </c>
      <c r="I9" s="25" t="s">
        <v>9</v>
      </c>
      <c r="J9" s="25" t="s">
        <v>10</v>
      </c>
      <c r="K9" s="25" t="s">
        <v>11</v>
      </c>
    </row>
    <row r="10" spans="1:11" ht="30.75" thickBot="1">
      <c r="A10" s="27" t="s">
        <v>1</v>
      </c>
      <c r="B10" s="1" t="s">
        <v>499</v>
      </c>
      <c r="C10" s="28" t="s">
        <v>124</v>
      </c>
      <c r="D10" s="3">
        <v>30</v>
      </c>
      <c r="E10" s="29" t="s">
        <v>317</v>
      </c>
      <c r="F10" s="30"/>
      <c r="G10" s="31"/>
      <c r="H10" s="32">
        <f t="shared" ref="H10:H12" si="0">F10*G10</f>
        <v>0</v>
      </c>
      <c r="I10" s="32">
        <f t="shared" ref="I10:I12" si="1">F10+H10</f>
        <v>0</v>
      </c>
      <c r="J10" s="32">
        <f t="shared" ref="J10:J12" si="2">D10*F10</f>
        <v>0</v>
      </c>
      <c r="K10" s="32">
        <f t="shared" ref="K10:K12" si="3">D10*I10</f>
        <v>0</v>
      </c>
    </row>
    <row r="11" spans="1:11" ht="19.5" customHeight="1" thickBot="1">
      <c r="A11" s="27" t="s">
        <v>2</v>
      </c>
      <c r="B11" s="2" t="s">
        <v>500</v>
      </c>
      <c r="C11" s="28" t="s">
        <v>124</v>
      </c>
      <c r="D11" s="4">
        <v>20</v>
      </c>
      <c r="E11" s="29" t="s">
        <v>317</v>
      </c>
      <c r="F11" s="30"/>
      <c r="G11" s="31"/>
      <c r="H11" s="32">
        <f t="shared" si="0"/>
        <v>0</v>
      </c>
      <c r="I11" s="32">
        <f t="shared" si="1"/>
        <v>0</v>
      </c>
      <c r="J11" s="32">
        <f t="shared" si="2"/>
        <v>0</v>
      </c>
      <c r="K11" s="32">
        <f t="shared" si="3"/>
        <v>0</v>
      </c>
    </row>
    <row r="12" spans="1:11" ht="21" customHeight="1" thickBot="1">
      <c r="A12" s="33" t="s">
        <v>3</v>
      </c>
      <c r="B12" s="2" t="s">
        <v>501</v>
      </c>
      <c r="C12" s="28" t="s">
        <v>124</v>
      </c>
      <c r="D12" s="4">
        <v>32</v>
      </c>
      <c r="E12" s="29" t="s">
        <v>317</v>
      </c>
      <c r="F12" s="30"/>
      <c r="G12" s="31"/>
      <c r="H12" s="32">
        <f t="shared" si="0"/>
        <v>0</v>
      </c>
      <c r="I12" s="32">
        <f t="shared" si="1"/>
        <v>0</v>
      </c>
      <c r="J12" s="32">
        <f t="shared" si="2"/>
        <v>0</v>
      </c>
      <c r="K12" s="32">
        <f t="shared" si="3"/>
        <v>0</v>
      </c>
    </row>
    <row r="13" spans="1:11" ht="21" customHeight="1" thickBot="1">
      <c r="A13" s="27" t="s">
        <v>4</v>
      </c>
      <c r="B13" s="54" t="s">
        <v>476</v>
      </c>
      <c r="C13" s="28" t="s">
        <v>124</v>
      </c>
      <c r="D13" s="55">
        <v>40</v>
      </c>
      <c r="E13" s="29" t="s">
        <v>317</v>
      </c>
      <c r="F13" s="30"/>
      <c r="G13" s="31"/>
      <c r="H13" s="32">
        <f>F13*G13</f>
        <v>0</v>
      </c>
      <c r="I13" s="32">
        <f>F13+H13</f>
        <v>0</v>
      </c>
      <c r="J13" s="32">
        <f>D13*F13</f>
        <v>0</v>
      </c>
      <c r="K13" s="32">
        <f>D13*I13</f>
        <v>0</v>
      </c>
    </row>
    <row r="14" spans="1:11" ht="19.5" customHeight="1" thickBot="1">
      <c r="A14" s="27" t="s">
        <v>5</v>
      </c>
      <c r="B14" s="2" t="s">
        <v>561</v>
      </c>
      <c r="C14" s="28" t="s">
        <v>124</v>
      </c>
      <c r="D14" s="17">
        <v>250</v>
      </c>
      <c r="E14" s="34" t="s">
        <v>317</v>
      </c>
      <c r="F14" s="30"/>
      <c r="G14" s="31"/>
      <c r="H14" s="32">
        <f>F14*G14</f>
        <v>0</v>
      </c>
      <c r="I14" s="32">
        <f>F14+H14</f>
        <v>0</v>
      </c>
      <c r="J14" s="32">
        <f>D14*F14</f>
        <v>0</v>
      </c>
      <c r="K14" s="32">
        <f>D14*I14</f>
        <v>0</v>
      </c>
    </row>
    <row r="15" spans="1:11" ht="19.5" customHeight="1" thickBot="1">
      <c r="A15" s="33" t="s">
        <v>6</v>
      </c>
      <c r="B15" s="17" t="s">
        <v>579</v>
      </c>
      <c r="C15" s="56" t="s">
        <v>124</v>
      </c>
      <c r="D15" s="17">
        <v>170</v>
      </c>
      <c r="E15" s="20" t="s">
        <v>545</v>
      </c>
      <c r="F15" s="57"/>
      <c r="H15" s="32">
        <f>F15*G15</f>
        <v>0</v>
      </c>
      <c r="I15" s="32">
        <f>F15+H15</f>
        <v>0</v>
      </c>
      <c r="J15" s="32">
        <f>D15*F15</f>
        <v>0</v>
      </c>
      <c r="K15" s="32">
        <f>D15*I15</f>
        <v>0</v>
      </c>
    </row>
    <row r="16" spans="1:11" ht="21" customHeight="1" thickBot="1">
      <c r="A16" s="27" t="s">
        <v>7</v>
      </c>
      <c r="B16" s="2" t="s">
        <v>479</v>
      </c>
      <c r="C16" s="28" t="s">
        <v>124</v>
      </c>
      <c r="D16" s="5">
        <v>80</v>
      </c>
      <c r="E16" s="29" t="s">
        <v>318</v>
      </c>
      <c r="F16" s="30"/>
      <c r="G16" s="31"/>
      <c r="H16" s="32">
        <f>F16*G16</f>
        <v>0</v>
      </c>
      <c r="I16" s="32">
        <f>F16+H16</f>
        <v>0</v>
      </c>
      <c r="J16" s="32">
        <f>D21*F16</f>
        <v>0</v>
      </c>
      <c r="K16" s="32">
        <f>D21*I16</f>
        <v>0</v>
      </c>
    </row>
    <row r="17" spans="1:11" ht="21" customHeight="1" thickBot="1">
      <c r="A17" s="27" t="s">
        <v>8</v>
      </c>
      <c r="B17" s="2" t="s">
        <v>562</v>
      </c>
      <c r="C17" s="36" t="s">
        <v>124</v>
      </c>
      <c r="D17" s="5">
        <v>100</v>
      </c>
      <c r="E17" s="29" t="s">
        <v>563</v>
      </c>
      <c r="F17" s="30"/>
      <c r="G17" s="31"/>
      <c r="H17" s="32">
        <f>F17*G17</f>
        <v>0</v>
      </c>
      <c r="I17" s="32">
        <f>F17+H17</f>
        <v>0</v>
      </c>
      <c r="J17" s="32">
        <f>D22*F17</f>
        <v>0</v>
      </c>
      <c r="K17" s="32">
        <f>D22*I17</f>
        <v>0</v>
      </c>
    </row>
    <row r="18" spans="1:11" ht="19.5" customHeight="1" thickBot="1">
      <c r="A18" s="33" t="s">
        <v>9</v>
      </c>
      <c r="B18" s="2" t="s">
        <v>477</v>
      </c>
      <c r="C18" s="28" t="s">
        <v>124</v>
      </c>
      <c r="D18" s="5">
        <v>20</v>
      </c>
      <c r="E18" s="29" t="s">
        <v>563</v>
      </c>
      <c r="F18" s="30"/>
      <c r="G18" s="31"/>
      <c r="H18" s="32">
        <f t="shared" ref="H18:H21" si="4">F18*G18</f>
        <v>0</v>
      </c>
      <c r="I18" s="32">
        <f t="shared" ref="I18:I21" si="5">F18+H18</f>
        <v>0</v>
      </c>
      <c r="J18" s="32">
        <f>D23*F18</f>
        <v>0</v>
      </c>
      <c r="K18" s="32">
        <f>D23*I18</f>
        <v>0</v>
      </c>
    </row>
    <row r="19" spans="1:11" ht="16.5" thickBot="1">
      <c r="A19" s="27" t="s">
        <v>10</v>
      </c>
      <c r="B19" s="2" t="s">
        <v>478</v>
      </c>
      <c r="C19" s="28" t="s">
        <v>124</v>
      </c>
      <c r="D19" s="5">
        <v>130</v>
      </c>
      <c r="E19" s="29" t="s">
        <v>317</v>
      </c>
      <c r="F19" s="30"/>
      <c r="G19" s="31"/>
      <c r="H19" s="32">
        <f t="shared" si="4"/>
        <v>0</v>
      </c>
      <c r="I19" s="32">
        <f t="shared" si="5"/>
        <v>0</v>
      </c>
      <c r="J19" s="32">
        <f t="shared" ref="J19" si="6">D17*F19</f>
        <v>0</v>
      </c>
      <c r="K19" s="32">
        <f t="shared" ref="K19" si="7">D17*I19</f>
        <v>0</v>
      </c>
    </row>
    <row r="20" spans="1:11" ht="19.5" customHeight="1" thickBot="1">
      <c r="A20" s="33" t="s">
        <v>11</v>
      </c>
      <c r="B20" s="2" t="s">
        <v>480</v>
      </c>
      <c r="C20" s="28" t="s">
        <v>124</v>
      </c>
      <c r="D20" s="5">
        <v>10</v>
      </c>
      <c r="E20" s="29" t="s">
        <v>317</v>
      </c>
      <c r="F20" s="30"/>
      <c r="G20" s="31"/>
      <c r="H20" s="32">
        <f t="shared" si="4"/>
        <v>0</v>
      </c>
      <c r="I20" s="32">
        <f t="shared" si="5"/>
        <v>0</v>
      </c>
      <c r="J20" s="32">
        <f t="shared" ref="J20:J21" si="8">D17*F20</f>
        <v>0</v>
      </c>
      <c r="K20" s="32">
        <f t="shared" ref="K20:K21" si="9">D17*I20</f>
        <v>0</v>
      </c>
    </row>
    <row r="21" spans="1:11" ht="16.5" thickBot="1">
      <c r="A21" s="33" t="s">
        <v>12</v>
      </c>
      <c r="B21" s="2" t="s">
        <v>564</v>
      </c>
      <c r="C21" s="37" t="s">
        <v>124</v>
      </c>
      <c r="D21" s="5">
        <v>70</v>
      </c>
      <c r="E21" s="29" t="s">
        <v>317</v>
      </c>
      <c r="F21" s="30"/>
      <c r="G21" s="31"/>
      <c r="H21" s="32">
        <f t="shared" si="4"/>
        <v>0</v>
      </c>
      <c r="I21" s="32">
        <f t="shared" si="5"/>
        <v>0</v>
      </c>
      <c r="J21" s="32">
        <f t="shared" si="8"/>
        <v>0</v>
      </c>
      <c r="K21" s="32">
        <f t="shared" si="9"/>
        <v>0</v>
      </c>
    </row>
    <row r="22" spans="1:11" ht="16.5" thickBot="1">
      <c r="A22" s="27" t="s">
        <v>13</v>
      </c>
      <c r="B22" s="2" t="s">
        <v>580</v>
      </c>
      <c r="C22" s="37" t="s">
        <v>124</v>
      </c>
      <c r="D22" s="5">
        <v>10</v>
      </c>
      <c r="E22" s="29" t="s">
        <v>317</v>
      </c>
      <c r="F22" s="30"/>
      <c r="G22" s="31"/>
      <c r="H22" s="32">
        <f t="shared" ref="H22:H23" si="10">F22*G22</f>
        <v>0</v>
      </c>
      <c r="I22" s="32">
        <f t="shared" ref="I22:I23" si="11">F22+H22</f>
        <v>0</v>
      </c>
      <c r="J22" s="32">
        <f t="shared" ref="J22:J23" si="12">D19*F22</f>
        <v>0</v>
      </c>
      <c r="K22" s="32">
        <f t="shared" ref="K22:K23" si="13">D19*I22</f>
        <v>0</v>
      </c>
    </row>
    <row r="23" spans="1:11" ht="16.5" thickBot="1">
      <c r="A23" s="33" t="s">
        <v>541</v>
      </c>
      <c r="B23" s="2" t="s">
        <v>565</v>
      </c>
      <c r="C23" s="37" t="s">
        <v>124</v>
      </c>
      <c r="D23" s="5">
        <v>55</v>
      </c>
      <c r="E23" s="29" t="s">
        <v>317</v>
      </c>
      <c r="F23" s="30"/>
      <c r="G23" s="31"/>
      <c r="H23" s="32">
        <f t="shared" si="10"/>
        <v>0</v>
      </c>
      <c r="I23" s="32">
        <f t="shared" si="11"/>
        <v>0</v>
      </c>
      <c r="J23" s="32">
        <f t="shared" si="12"/>
        <v>0</v>
      </c>
      <c r="K23" s="32">
        <f t="shared" si="13"/>
        <v>0</v>
      </c>
    </row>
    <row r="24" spans="1:11" ht="16.5" thickBot="1">
      <c r="A24" s="35" t="s">
        <v>14</v>
      </c>
      <c r="B24" s="16" t="s">
        <v>581</v>
      </c>
      <c r="C24" s="37" t="s">
        <v>124</v>
      </c>
      <c r="D24" s="5">
        <v>80</v>
      </c>
      <c r="E24" s="29" t="s">
        <v>317</v>
      </c>
      <c r="F24" s="30"/>
      <c r="G24" s="31"/>
      <c r="H24" s="32">
        <f>F24*G24</f>
        <v>0</v>
      </c>
      <c r="I24" s="32">
        <f>F24+H24</f>
        <v>0</v>
      </c>
      <c r="J24" s="32">
        <f>D21*F24</f>
        <v>0</v>
      </c>
      <c r="K24" s="32">
        <f>D21*I24</f>
        <v>0</v>
      </c>
    </row>
    <row r="25" spans="1:11" ht="30.75" thickBot="1">
      <c r="A25" s="33" t="s">
        <v>15</v>
      </c>
      <c r="B25" s="2" t="s">
        <v>492</v>
      </c>
      <c r="C25" s="28" t="s">
        <v>124</v>
      </c>
      <c r="D25" s="5">
        <v>60</v>
      </c>
      <c r="E25" s="29" t="s">
        <v>563</v>
      </c>
      <c r="F25" s="30"/>
      <c r="G25" s="31"/>
      <c r="H25" s="32">
        <f t="shared" ref="H25" si="14">F25*G25</f>
        <v>0</v>
      </c>
      <c r="I25" s="32">
        <f t="shared" ref="I25" si="15">F25+H25</f>
        <v>0</v>
      </c>
      <c r="J25" s="32">
        <f t="shared" ref="J25" si="16">D25*F25</f>
        <v>0</v>
      </c>
      <c r="K25" s="32">
        <f t="shared" ref="K25" si="17">D25*I25</f>
        <v>0</v>
      </c>
    </row>
    <row r="26" spans="1:11" ht="16.5" thickBot="1">
      <c r="A26" s="33" t="s">
        <v>16</v>
      </c>
      <c r="B26" s="2" t="s">
        <v>566</v>
      </c>
      <c r="C26" s="28" t="s">
        <v>124</v>
      </c>
      <c r="D26" s="5">
        <v>75</v>
      </c>
      <c r="E26" s="29" t="s">
        <v>317</v>
      </c>
      <c r="F26" s="30"/>
      <c r="G26" s="31"/>
      <c r="H26" s="32">
        <f>F26*G26</f>
        <v>0</v>
      </c>
      <c r="I26" s="32">
        <f>F26+H26</f>
        <v>0</v>
      </c>
      <c r="J26" s="32">
        <f>D26*F26</f>
        <v>0</v>
      </c>
      <c r="K26" s="32">
        <f>D26*I26</f>
        <v>0</v>
      </c>
    </row>
    <row r="27" spans="1:11" ht="19.5" customHeight="1" thickBot="1">
      <c r="A27" s="27" t="s">
        <v>17</v>
      </c>
      <c r="B27" s="2" t="s">
        <v>567</v>
      </c>
      <c r="C27" s="28" t="s">
        <v>124</v>
      </c>
      <c r="D27" s="5">
        <v>30</v>
      </c>
      <c r="E27" s="29" t="s">
        <v>317</v>
      </c>
      <c r="F27" s="30"/>
      <c r="G27" s="31"/>
      <c r="H27" s="32">
        <f t="shared" ref="H27:H28" si="18">F27*G27</f>
        <v>0</v>
      </c>
      <c r="I27" s="32">
        <f t="shared" ref="I27:I28" si="19">F27+H27</f>
        <v>0</v>
      </c>
      <c r="J27" s="32">
        <f t="shared" ref="J27" si="20">D27*F27</f>
        <v>0</v>
      </c>
      <c r="K27" s="32">
        <f t="shared" ref="K27" si="21">D27*I27</f>
        <v>0</v>
      </c>
    </row>
    <row r="28" spans="1:11" ht="31.5" customHeight="1" thickBot="1">
      <c r="A28" s="27" t="s">
        <v>18</v>
      </c>
      <c r="B28" s="1" t="s">
        <v>568</v>
      </c>
      <c r="C28" s="37" t="s">
        <v>124</v>
      </c>
      <c r="D28" s="19">
        <v>340</v>
      </c>
      <c r="E28" s="29" t="s">
        <v>317</v>
      </c>
      <c r="F28" s="30"/>
      <c r="G28" s="31"/>
      <c r="H28" s="32">
        <f t="shared" si="18"/>
        <v>0</v>
      </c>
      <c r="I28" s="32">
        <f t="shared" si="19"/>
        <v>0</v>
      </c>
      <c r="J28" s="32">
        <f t="shared" ref="J28:J34" si="22">D25*F28</f>
        <v>0</v>
      </c>
      <c r="K28" s="32">
        <f t="shared" ref="K28:K34" si="23">D25*I28</f>
        <v>0</v>
      </c>
    </row>
    <row r="29" spans="1:11" ht="19.5" customHeight="1" thickBot="1">
      <c r="A29" s="27" t="s">
        <v>19</v>
      </c>
      <c r="B29" s="2" t="s">
        <v>582</v>
      </c>
      <c r="C29" s="37" t="s">
        <v>124</v>
      </c>
      <c r="D29" s="5">
        <v>10</v>
      </c>
      <c r="E29" s="29" t="s">
        <v>317</v>
      </c>
      <c r="F29" s="30"/>
      <c r="G29" s="31"/>
      <c r="H29" s="32">
        <f t="shared" ref="H29" si="24">F29*G29</f>
        <v>0</v>
      </c>
      <c r="I29" s="32">
        <f t="shared" ref="I29" si="25">F29+H29</f>
        <v>0</v>
      </c>
      <c r="J29" s="32">
        <f t="shared" si="22"/>
        <v>0</v>
      </c>
      <c r="K29" s="32">
        <f t="shared" si="23"/>
        <v>0</v>
      </c>
    </row>
    <row r="30" spans="1:11" ht="19.5" customHeight="1" thickBot="1">
      <c r="A30" s="27" t="s">
        <v>20</v>
      </c>
      <c r="B30" s="2" t="s">
        <v>583</v>
      </c>
      <c r="C30" s="37" t="s">
        <v>124</v>
      </c>
      <c r="D30" s="5">
        <v>10</v>
      </c>
      <c r="E30" s="29" t="s">
        <v>317</v>
      </c>
      <c r="F30" s="30"/>
      <c r="G30" s="31"/>
      <c r="H30" s="32">
        <f t="shared" ref="H30:H34" si="26">F30*G30</f>
        <v>0</v>
      </c>
      <c r="I30" s="32">
        <f t="shared" ref="I30:I34" si="27">F30+H30</f>
        <v>0</v>
      </c>
      <c r="J30" s="32">
        <f t="shared" si="22"/>
        <v>0</v>
      </c>
      <c r="K30" s="32">
        <f t="shared" si="23"/>
        <v>0</v>
      </c>
    </row>
    <row r="31" spans="1:11" ht="17.25" customHeight="1" thickBot="1">
      <c r="A31" s="27" t="s">
        <v>21</v>
      </c>
      <c r="B31" s="2" t="s">
        <v>493</v>
      </c>
      <c r="C31" s="37" t="s">
        <v>124</v>
      </c>
      <c r="D31" s="5">
        <v>50</v>
      </c>
      <c r="E31" s="29" t="s">
        <v>563</v>
      </c>
      <c r="F31" s="30"/>
      <c r="G31" s="31"/>
      <c r="H31" s="32">
        <f t="shared" si="26"/>
        <v>0</v>
      </c>
      <c r="I31" s="32">
        <f t="shared" si="27"/>
        <v>0</v>
      </c>
      <c r="J31" s="32">
        <f t="shared" si="22"/>
        <v>0</v>
      </c>
      <c r="K31" s="32">
        <f t="shared" si="23"/>
        <v>0</v>
      </c>
    </row>
    <row r="32" spans="1:11" ht="33.75" customHeight="1" thickBot="1">
      <c r="A32" s="27" t="s">
        <v>22</v>
      </c>
      <c r="B32" s="2" t="s">
        <v>584</v>
      </c>
      <c r="C32" s="37" t="s">
        <v>124</v>
      </c>
      <c r="D32" s="5">
        <v>40</v>
      </c>
      <c r="E32" s="29" t="s">
        <v>563</v>
      </c>
      <c r="F32" s="30"/>
      <c r="G32" s="31"/>
      <c r="H32" s="32">
        <f t="shared" si="26"/>
        <v>0</v>
      </c>
      <c r="I32" s="32">
        <f t="shared" si="27"/>
        <v>0</v>
      </c>
      <c r="J32" s="32">
        <f t="shared" si="22"/>
        <v>0</v>
      </c>
      <c r="K32" s="32">
        <f t="shared" si="23"/>
        <v>0</v>
      </c>
    </row>
    <row r="33" spans="1:11" ht="17.25" customHeight="1" thickBot="1">
      <c r="A33" s="27" t="s">
        <v>23</v>
      </c>
      <c r="B33" s="17" t="s">
        <v>542</v>
      </c>
      <c r="C33" s="37" t="s">
        <v>124</v>
      </c>
      <c r="D33" s="5">
        <v>40</v>
      </c>
      <c r="E33" s="29" t="s">
        <v>317</v>
      </c>
      <c r="F33" s="30"/>
      <c r="G33" s="31"/>
      <c r="H33" s="32">
        <f t="shared" si="26"/>
        <v>0</v>
      </c>
      <c r="I33" s="32">
        <f t="shared" si="27"/>
        <v>0</v>
      </c>
      <c r="J33" s="32">
        <f t="shared" si="22"/>
        <v>0</v>
      </c>
      <c r="K33" s="32">
        <f t="shared" si="23"/>
        <v>0</v>
      </c>
    </row>
    <row r="34" spans="1:11" ht="18.75" customHeight="1" thickBot="1">
      <c r="A34" s="27" t="s">
        <v>24</v>
      </c>
      <c r="B34" s="2" t="s">
        <v>544</v>
      </c>
      <c r="C34" s="37" t="s">
        <v>124</v>
      </c>
      <c r="D34" s="5">
        <v>70</v>
      </c>
      <c r="E34" s="29" t="s">
        <v>317</v>
      </c>
      <c r="F34" s="30"/>
      <c r="G34" s="31"/>
      <c r="H34" s="32">
        <f t="shared" si="26"/>
        <v>0</v>
      </c>
      <c r="I34" s="32">
        <f t="shared" si="27"/>
        <v>0</v>
      </c>
      <c r="J34" s="32">
        <f t="shared" si="22"/>
        <v>0</v>
      </c>
      <c r="K34" s="32">
        <f t="shared" si="23"/>
        <v>0</v>
      </c>
    </row>
    <row r="35" spans="1:11" ht="16.5" thickBot="1">
      <c r="A35" s="27" t="s">
        <v>25</v>
      </c>
      <c r="B35" s="2" t="s">
        <v>585</v>
      </c>
      <c r="C35" s="37" t="s">
        <v>124</v>
      </c>
      <c r="D35" s="5">
        <v>50</v>
      </c>
      <c r="E35" s="29" t="s">
        <v>317</v>
      </c>
      <c r="F35" s="30"/>
      <c r="G35" s="31"/>
      <c r="H35" s="32"/>
      <c r="I35" s="32"/>
      <c r="J35" s="32"/>
      <c r="K35" s="32"/>
    </row>
    <row r="36" spans="1:11" ht="16.5" thickBot="1">
      <c r="A36" s="27" t="s">
        <v>26</v>
      </c>
      <c r="B36" s="2" t="s">
        <v>569</v>
      </c>
      <c r="C36" s="37" t="s">
        <v>124</v>
      </c>
      <c r="D36" s="5">
        <v>30</v>
      </c>
      <c r="E36" s="29" t="s">
        <v>317</v>
      </c>
      <c r="F36" s="30"/>
      <c r="G36" s="31"/>
      <c r="H36" s="32">
        <f>F36*G36</f>
        <v>0</v>
      </c>
      <c r="I36" s="32">
        <f>F36+H36</f>
        <v>0</v>
      </c>
      <c r="J36" s="32">
        <f>D36*F36</f>
        <v>0</v>
      </c>
      <c r="K36" s="32">
        <f>D36*I36</f>
        <v>0</v>
      </c>
    </row>
    <row r="37" spans="1:11" ht="20.25" customHeight="1" thickBot="1">
      <c r="A37" s="27" t="s">
        <v>27</v>
      </c>
      <c r="B37" s="2" t="s">
        <v>586</v>
      </c>
      <c r="C37" s="37" t="s">
        <v>124</v>
      </c>
      <c r="D37" s="5">
        <v>10</v>
      </c>
      <c r="E37" s="29"/>
      <c r="F37" s="30"/>
      <c r="G37" s="31"/>
      <c r="H37" s="32">
        <f t="shared" ref="H37" si="28">F37*G37</f>
        <v>0</v>
      </c>
      <c r="I37" s="32">
        <f t="shared" ref="I37" si="29">F37+H37</f>
        <v>0</v>
      </c>
      <c r="J37" s="32">
        <f t="shared" ref="J37" si="30">D37*F37</f>
        <v>0</v>
      </c>
      <c r="K37" s="32">
        <f t="shared" ref="K37" si="31">D37*I37</f>
        <v>0</v>
      </c>
    </row>
    <row r="38" spans="1:11" ht="18" customHeight="1" thickBot="1">
      <c r="A38" s="27" t="s">
        <v>28</v>
      </c>
      <c r="B38" s="18" t="s">
        <v>587</v>
      </c>
      <c r="C38" s="37" t="s">
        <v>124</v>
      </c>
      <c r="D38" s="5">
        <v>10</v>
      </c>
      <c r="E38" s="29" t="s">
        <v>317</v>
      </c>
      <c r="F38" s="30"/>
      <c r="G38" s="31"/>
      <c r="H38" s="32">
        <f t="shared" ref="H38:H44" si="32">F38*G38</f>
        <v>0</v>
      </c>
      <c r="I38" s="32">
        <f t="shared" ref="I38:I44" si="33">F38+H38</f>
        <v>0</v>
      </c>
      <c r="J38" s="32">
        <f t="shared" ref="J38:J44" si="34">D38*F38</f>
        <v>0</v>
      </c>
      <c r="K38" s="32">
        <f t="shared" ref="K38:K44" si="35">D38*I38</f>
        <v>0</v>
      </c>
    </row>
    <row r="39" spans="1:11" ht="16.5" thickBot="1">
      <c r="A39" s="27" t="s">
        <v>29</v>
      </c>
      <c r="B39" s="1" t="s">
        <v>588</v>
      </c>
      <c r="C39" s="37" t="s">
        <v>124</v>
      </c>
      <c r="D39" s="5">
        <v>10</v>
      </c>
      <c r="E39" s="29" t="s">
        <v>317</v>
      </c>
      <c r="F39" s="30"/>
      <c r="G39" s="31"/>
      <c r="H39" s="32">
        <f t="shared" si="32"/>
        <v>0</v>
      </c>
      <c r="I39" s="32">
        <f t="shared" si="33"/>
        <v>0</v>
      </c>
      <c r="J39" s="32">
        <f t="shared" si="34"/>
        <v>0</v>
      </c>
      <c r="K39" s="32">
        <f t="shared" si="35"/>
        <v>0</v>
      </c>
    </row>
    <row r="40" spans="1:11" ht="20.25" customHeight="1" thickBot="1">
      <c r="A40" s="27" t="s">
        <v>30</v>
      </c>
      <c r="B40" s="2" t="s">
        <v>497</v>
      </c>
      <c r="C40" s="37" t="s">
        <v>124</v>
      </c>
      <c r="D40" s="5">
        <v>180</v>
      </c>
      <c r="E40" s="29" t="s">
        <v>317</v>
      </c>
      <c r="F40" s="30"/>
      <c r="G40" s="31"/>
      <c r="H40" s="32">
        <f t="shared" si="32"/>
        <v>0</v>
      </c>
      <c r="I40" s="32">
        <f t="shared" si="33"/>
        <v>0</v>
      </c>
      <c r="J40" s="32">
        <f t="shared" si="34"/>
        <v>0</v>
      </c>
      <c r="K40" s="32">
        <f t="shared" si="35"/>
        <v>0</v>
      </c>
    </row>
    <row r="41" spans="1:11" ht="16.5" thickBot="1">
      <c r="A41" s="27" t="s">
        <v>31</v>
      </c>
      <c r="B41" s="2" t="s">
        <v>589</v>
      </c>
      <c r="C41" s="37" t="s">
        <v>124</v>
      </c>
      <c r="D41" s="5">
        <v>180</v>
      </c>
      <c r="E41" s="29" t="s">
        <v>317</v>
      </c>
      <c r="F41" s="30"/>
      <c r="G41" s="31"/>
      <c r="H41" s="32">
        <f t="shared" si="32"/>
        <v>0</v>
      </c>
      <c r="I41" s="32">
        <f t="shared" si="33"/>
        <v>0</v>
      </c>
      <c r="J41" s="32">
        <f t="shared" si="34"/>
        <v>0</v>
      </c>
      <c r="K41" s="32">
        <f t="shared" si="35"/>
        <v>0</v>
      </c>
    </row>
    <row r="42" spans="1:11" ht="45.75" thickBot="1">
      <c r="A42" s="27" t="s">
        <v>32</v>
      </c>
      <c r="B42" s="2" t="s">
        <v>590</v>
      </c>
      <c r="C42" s="37" t="s">
        <v>124</v>
      </c>
      <c r="D42" s="5">
        <v>1300</v>
      </c>
      <c r="E42" s="29" t="s">
        <v>317</v>
      </c>
      <c r="F42" s="30"/>
      <c r="G42" s="31"/>
      <c r="H42" s="32">
        <f t="shared" si="32"/>
        <v>0</v>
      </c>
      <c r="I42" s="32">
        <f t="shared" si="33"/>
        <v>0</v>
      </c>
      <c r="J42" s="32">
        <f t="shared" si="34"/>
        <v>0</v>
      </c>
      <c r="K42" s="32">
        <f t="shared" si="35"/>
        <v>0</v>
      </c>
    </row>
    <row r="43" spans="1:11" ht="47.25" customHeight="1" thickBot="1">
      <c r="A43" s="27" t="s">
        <v>33</v>
      </c>
      <c r="B43" s="2" t="s">
        <v>591</v>
      </c>
      <c r="C43" s="37" t="s">
        <v>124</v>
      </c>
      <c r="D43" s="5">
        <v>1300</v>
      </c>
      <c r="E43" s="29" t="s">
        <v>317</v>
      </c>
      <c r="F43" s="30"/>
      <c r="G43" s="31"/>
      <c r="H43" s="32">
        <f t="shared" si="32"/>
        <v>0</v>
      </c>
      <c r="I43" s="32">
        <f t="shared" si="33"/>
        <v>0</v>
      </c>
      <c r="J43" s="32">
        <f t="shared" si="34"/>
        <v>0</v>
      </c>
      <c r="K43" s="32">
        <f t="shared" si="35"/>
        <v>0</v>
      </c>
    </row>
    <row r="44" spans="1:11" ht="30" customHeight="1" thickBot="1">
      <c r="A44" s="27" t="s">
        <v>34</v>
      </c>
      <c r="B44" s="16" t="s">
        <v>491</v>
      </c>
      <c r="C44" s="37" t="s">
        <v>124</v>
      </c>
      <c r="D44" s="5">
        <v>3600</v>
      </c>
      <c r="E44" s="29" t="s">
        <v>317</v>
      </c>
      <c r="F44" s="30"/>
      <c r="G44" s="31"/>
      <c r="H44" s="32">
        <f t="shared" si="32"/>
        <v>0</v>
      </c>
      <c r="I44" s="32">
        <f t="shared" si="33"/>
        <v>0</v>
      </c>
      <c r="J44" s="32">
        <f t="shared" si="34"/>
        <v>0</v>
      </c>
      <c r="K44" s="32">
        <f t="shared" si="35"/>
        <v>0</v>
      </c>
    </row>
    <row r="45" spans="1:11" ht="22.5" customHeight="1" thickBot="1">
      <c r="A45" s="27" t="s">
        <v>35</v>
      </c>
      <c r="B45" s="2" t="s">
        <v>481</v>
      </c>
      <c r="C45" s="37" t="s">
        <v>124</v>
      </c>
      <c r="D45" s="5">
        <v>25</v>
      </c>
      <c r="E45" s="29" t="s">
        <v>317</v>
      </c>
      <c r="F45" s="30"/>
      <c r="G45" s="31"/>
      <c r="H45" s="32">
        <f t="shared" ref="H45:H52" si="36">F45*G45</f>
        <v>0</v>
      </c>
      <c r="I45" s="32">
        <f t="shared" ref="I45:I52" si="37">F45+H45</f>
        <v>0</v>
      </c>
      <c r="J45" s="32">
        <f t="shared" ref="J45" si="38">D45*F45</f>
        <v>0</v>
      </c>
      <c r="K45" s="32">
        <f t="shared" ref="K45" si="39">D45*I45</f>
        <v>0</v>
      </c>
    </row>
    <row r="46" spans="1:11" ht="19.5" customHeight="1" thickBot="1">
      <c r="A46" s="27" t="s">
        <v>36</v>
      </c>
      <c r="B46" s="17" t="s">
        <v>546</v>
      </c>
      <c r="C46" s="37" t="s">
        <v>124</v>
      </c>
      <c r="D46" s="17">
        <v>120</v>
      </c>
      <c r="E46" s="20" t="s">
        <v>545</v>
      </c>
      <c r="F46" s="30"/>
      <c r="G46" s="31"/>
      <c r="H46" s="32">
        <f t="shared" si="36"/>
        <v>0</v>
      </c>
      <c r="I46" s="32">
        <f t="shared" si="37"/>
        <v>0</v>
      </c>
      <c r="J46" s="32">
        <f>D41*F46</f>
        <v>0</v>
      </c>
      <c r="K46" s="32">
        <f>D41*I46</f>
        <v>0</v>
      </c>
    </row>
    <row r="47" spans="1:11" ht="19.5" customHeight="1" thickBot="1">
      <c r="A47" s="27" t="s">
        <v>37</v>
      </c>
      <c r="B47" s="17" t="s">
        <v>592</v>
      </c>
      <c r="C47" s="37" t="s">
        <v>124</v>
      </c>
      <c r="D47" s="5">
        <v>240</v>
      </c>
      <c r="E47" s="29" t="s">
        <v>317</v>
      </c>
      <c r="F47" s="30"/>
      <c r="G47" s="31"/>
      <c r="H47" s="32">
        <f t="shared" si="36"/>
        <v>0</v>
      </c>
      <c r="I47" s="32">
        <f t="shared" si="37"/>
        <v>0</v>
      </c>
      <c r="J47" s="32">
        <f t="shared" ref="J47:J52" si="40">D47*F47</f>
        <v>0</v>
      </c>
      <c r="K47" s="32">
        <f t="shared" ref="K47:K52" si="41">D47*I47</f>
        <v>0</v>
      </c>
    </row>
    <row r="48" spans="1:11" ht="17.25" customHeight="1" thickBot="1">
      <c r="A48" s="27" t="s">
        <v>38</v>
      </c>
      <c r="B48" s="17" t="s">
        <v>547</v>
      </c>
      <c r="C48" s="38" t="s">
        <v>124</v>
      </c>
      <c r="D48" s="17">
        <v>40</v>
      </c>
      <c r="E48" s="20" t="s">
        <v>545</v>
      </c>
      <c r="F48" s="30"/>
      <c r="G48" s="31"/>
      <c r="H48" s="32">
        <f t="shared" si="36"/>
        <v>0</v>
      </c>
      <c r="I48" s="32">
        <f t="shared" si="37"/>
        <v>0</v>
      </c>
      <c r="J48" s="32">
        <f t="shared" si="40"/>
        <v>0</v>
      </c>
      <c r="K48" s="32">
        <f t="shared" si="41"/>
        <v>0</v>
      </c>
    </row>
    <row r="49" spans="1:11" ht="20.25" customHeight="1" thickBot="1">
      <c r="A49" s="27" t="s">
        <v>39</v>
      </c>
      <c r="B49" s="2" t="s">
        <v>593</v>
      </c>
      <c r="C49" s="37" t="s">
        <v>124</v>
      </c>
      <c r="D49" s="5">
        <v>40</v>
      </c>
      <c r="E49" s="29" t="s">
        <v>317</v>
      </c>
      <c r="F49" s="30"/>
      <c r="G49" s="31"/>
      <c r="H49" s="32">
        <f t="shared" si="36"/>
        <v>0</v>
      </c>
      <c r="I49" s="32">
        <f t="shared" si="37"/>
        <v>0</v>
      </c>
      <c r="J49" s="32">
        <f t="shared" si="40"/>
        <v>0</v>
      </c>
      <c r="K49" s="32">
        <f t="shared" si="41"/>
        <v>0</v>
      </c>
    </row>
    <row r="50" spans="1:11" ht="16.5" customHeight="1" thickBot="1">
      <c r="A50" s="33" t="s">
        <v>40</v>
      </c>
      <c r="B50" s="2" t="s">
        <v>502</v>
      </c>
      <c r="C50" s="37" t="s">
        <v>124</v>
      </c>
      <c r="D50" s="5">
        <v>30</v>
      </c>
      <c r="E50" s="29" t="s">
        <v>317</v>
      </c>
      <c r="F50" s="30"/>
      <c r="G50" s="31"/>
      <c r="H50" s="32">
        <f t="shared" si="36"/>
        <v>0</v>
      </c>
      <c r="I50" s="32">
        <f t="shared" si="37"/>
        <v>0</v>
      </c>
      <c r="J50" s="32">
        <f t="shared" si="40"/>
        <v>0</v>
      </c>
      <c r="K50" s="32">
        <f t="shared" si="41"/>
        <v>0</v>
      </c>
    </row>
    <row r="51" spans="1:11" ht="18.75" customHeight="1" thickBot="1">
      <c r="A51" s="27" t="s">
        <v>41</v>
      </c>
      <c r="B51" s="2" t="s">
        <v>548</v>
      </c>
      <c r="C51" s="37" t="s">
        <v>124</v>
      </c>
      <c r="D51" s="5">
        <v>60</v>
      </c>
      <c r="E51" s="29" t="s">
        <v>317</v>
      </c>
      <c r="F51" s="30"/>
      <c r="G51" s="31"/>
      <c r="H51" s="32">
        <f t="shared" si="36"/>
        <v>0</v>
      </c>
      <c r="I51" s="32">
        <f t="shared" si="37"/>
        <v>0</v>
      </c>
      <c r="J51" s="32">
        <f t="shared" si="40"/>
        <v>0</v>
      </c>
      <c r="K51" s="32">
        <f t="shared" si="41"/>
        <v>0</v>
      </c>
    </row>
    <row r="52" spans="1:11" ht="33" customHeight="1" thickBot="1">
      <c r="A52" s="27" t="s">
        <v>42</v>
      </c>
      <c r="B52" s="16" t="s">
        <v>570</v>
      </c>
      <c r="C52" s="37" t="s">
        <v>124</v>
      </c>
      <c r="D52" s="5">
        <v>70</v>
      </c>
      <c r="E52" s="29" t="s">
        <v>317</v>
      </c>
      <c r="F52" s="30"/>
      <c r="G52" s="31"/>
      <c r="H52" s="32">
        <f t="shared" si="36"/>
        <v>0</v>
      </c>
      <c r="I52" s="32">
        <f t="shared" si="37"/>
        <v>0</v>
      </c>
      <c r="J52" s="32">
        <f t="shared" si="40"/>
        <v>0</v>
      </c>
      <c r="K52" s="32">
        <f t="shared" si="41"/>
        <v>0</v>
      </c>
    </row>
    <row r="53" spans="1:11" ht="16.5" thickBot="1">
      <c r="A53" s="33" t="s">
        <v>43</v>
      </c>
      <c r="B53" s="2" t="s">
        <v>594</v>
      </c>
      <c r="C53" s="37" t="s">
        <v>124</v>
      </c>
      <c r="D53" s="5">
        <v>150</v>
      </c>
      <c r="E53" s="29" t="s">
        <v>595</v>
      </c>
      <c r="F53" s="30"/>
      <c r="G53" s="31"/>
      <c r="H53" s="32">
        <f t="shared" ref="H53:H65" si="42">F53*G53</f>
        <v>0</v>
      </c>
      <c r="I53" s="32">
        <f t="shared" ref="I53:I65" si="43">F53+H53</f>
        <v>0</v>
      </c>
      <c r="J53" s="32">
        <f t="shared" ref="J53" si="44">D53*F53</f>
        <v>0</v>
      </c>
      <c r="K53" s="32">
        <f t="shared" ref="K53" si="45">D53*I53</f>
        <v>0</v>
      </c>
    </row>
    <row r="54" spans="1:11" ht="16.5" thickBot="1">
      <c r="A54" s="27" t="s">
        <v>44</v>
      </c>
      <c r="B54" s="2" t="s">
        <v>482</v>
      </c>
      <c r="C54" s="37" t="s">
        <v>124</v>
      </c>
      <c r="D54" s="5">
        <v>200</v>
      </c>
      <c r="E54" s="29" t="s">
        <v>317</v>
      </c>
      <c r="F54" s="30"/>
      <c r="G54" s="31"/>
      <c r="H54" s="32">
        <f t="shared" si="42"/>
        <v>0</v>
      </c>
      <c r="I54" s="32">
        <f t="shared" si="43"/>
        <v>0</v>
      </c>
      <c r="J54" s="32">
        <f>D52*F54</f>
        <v>0</v>
      </c>
      <c r="K54" s="32">
        <f>D52*I54</f>
        <v>0</v>
      </c>
    </row>
    <row r="55" spans="1:11" ht="16.5" thickBot="1">
      <c r="A55" s="33" t="s">
        <v>45</v>
      </c>
      <c r="B55" s="2" t="s">
        <v>503</v>
      </c>
      <c r="C55" s="37" t="s">
        <v>124</v>
      </c>
      <c r="D55" s="5">
        <v>10</v>
      </c>
      <c r="E55" s="29" t="s">
        <v>317</v>
      </c>
      <c r="F55" s="30"/>
      <c r="G55" s="31"/>
      <c r="H55" s="32">
        <f t="shared" ref="H55:H58" si="46">F55*G55</f>
        <v>0</v>
      </c>
      <c r="I55" s="32">
        <f t="shared" ref="I55:I58" si="47">F55+H55</f>
        <v>0</v>
      </c>
      <c r="J55" s="32">
        <f t="shared" ref="J55:J59" si="48">D55*F55</f>
        <v>0</v>
      </c>
      <c r="K55" s="32">
        <f t="shared" ref="K55:K58" si="49">D55*I55</f>
        <v>0</v>
      </c>
    </row>
    <row r="56" spans="1:11" ht="16.5" thickBot="1">
      <c r="A56" s="27" t="s">
        <v>46</v>
      </c>
      <c r="B56" s="2" t="s">
        <v>596</v>
      </c>
      <c r="C56" s="37" t="s">
        <v>124</v>
      </c>
      <c r="D56" s="5">
        <v>10</v>
      </c>
      <c r="E56" s="29" t="s">
        <v>317</v>
      </c>
      <c r="F56" s="30"/>
      <c r="G56" s="31"/>
      <c r="H56" s="32">
        <f t="shared" si="46"/>
        <v>0</v>
      </c>
      <c r="I56" s="32">
        <f t="shared" si="47"/>
        <v>0</v>
      </c>
      <c r="J56" s="32">
        <f t="shared" si="48"/>
        <v>0</v>
      </c>
      <c r="K56" s="32">
        <f t="shared" si="49"/>
        <v>0</v>
      </c>
    </row>
    <row r="57" spans="1:11" ht="20.25" customHeight="1" thickBot="1">
      <c r="A57" s="27" t="s">
        <v>47</v>
      </c>
      <c r="B57" s="2" t="s">
        <v>597</v>
      </c>
      <c r="C57" s="37" t="s">
        <v>124</v>
      </c>
      <c r="D57" s="5">
        <v>45</v>
      </c>
      <c r="E57" s="29" t="s">
        <v>317</v>
      </c>
      <c r="F57" s="30"/>
      <c r="G57" s="31"/>
      <c r="H57" s="32">
        <f t="shared" si="46"/>
        <v>0</v>
      </c>
      <c r="I57" s="32">
        <f t="shared" si="47"/>
        <v>0</v>
      </c>
      <c r="J57" s="32">
        <f t="shared" si="48"/>
        <v>0</v>
      </c>
      <c r="K57" s="32">
        <f t="shared" si="49"/>
        <v>0</v>
      </c>
    </row>
    <row r="58" spans="1:11" ht="22.5" customHeight="1" thickBot="1">
      <c r="A58" s="27" t="s">
        <v>48</v>
      </c>
      <c r="B58" s="2" t="s">
        <v>598</v>
      </c>
      <c r="C58" s="37" t="s">
        <v>124</v>
      </c>
      <c r="D58" s="5">
        <v>30</v>
      </c>
      <c r="E58" s="29" t="s">
        <v>317</v>
      </c>
      <c r="F58" s="30"/>
      <c r="G58" s="31"/>
      <c r="H58" s="32">
        <f t="shared" si="46"/>
        <v>0</v>
      </c>
      <c r="I58" s="32">
        <f t="shared" si="47"/>
        <v>0</v>
      </c>
      <c r="J58" s="32">
        <f t="shared" si="48"/>
        <v>0</v>
      </c>
      <c r="K58" s="32">
        <f t="shared" si="49"/>
        <v>0</v>
      </c>
    </row>
    <row r="59" spans="1:11" ht="16.5" thickBot="1">
      <c r="A59" s="27" t="s">
        <v>49</v>
      </c>
      <c r="B59" s="2" t="s">
        <v>599</v>
      </c>
      <c r="C59" s="37" t="s">
        <v>124</v>
      </c>
      <c r="D59" s="5">
        <v>15</v>
      </c>
      <c r="E59" s="29" t="s">
        <v>317</v>
      </c>
      <c r="F59" s="30"/>
      <c r="G59" s="31"/>
      <c r="H59" s="32"/>
      <c r="I59" s="32"/>
      <c r="J59" s="32">
        <f t="shared" si="48"/>
        <v>0</v>
      </c>
      <c r="K59" s="32"/>
    </row>
    <row r="60" spans="1:11" ht="15.75" thickBot="1">
      <c r="A60" s="27" t="s">
        <v>50</v>
      </c>
      <c r="B60" s="17" t="s">
        <v>571</v>
      </c>
      <c r="C60" s="38" t="s">
        <v>124</v>
      </c>
      <c r="D60" s="17">
        <v>10</v>
      </c>
      <c r="E60" s="20" t="s">
        <v>545</v>
      </c>
      <c r="F60" s="30"/>
      <c r="G60" s="31"/>
      <c r="H60" s="32">
        <f t="shared" si="42"/>
        <v>0</v>
      </c>
      <c r="I60" s="32">
        <f t="shared" si="43"/>
        <v>0</v>
      </c>
      <c r="J60" s="32">
        <f>D59*F60</f>
        <v>0</v>
      </c>
      <c r="K60" s="32">
        <f>D59*I60</f>
        <v>0</v>
      </c>
    </row>
    <row r="61" spans="1:11" ht="15.75" thickBot="1">
      <c r="A61" s="27" t="s">
        <v>51</v>
      </c>
      <c r="B61" s="2" t="s">
        <v>549</v>
      </c>
      <c r="C61" s="38" t="s">
        <v>124</v>
      </c>
      <c r="D61" s="17">
        <v>20</v>
      </c>
      <c r="E61" s="42" t="s">
        <v>545</v>
      </c>
      <c r="F61" s="30"/>
      <c r="G61" s="31"/>
      <c r="H61" s="32">
        <f t="shared" si="42"/>
        <v>0</v>
      </c>
      <c r="I61" s="32">
        <f t="shared" si="43"/>
        <v>0</v>
      </c>
      <c r="J61" s="32">
        <f>D58*F61</f>
        <v>0</v>
      </c>
      <c r="K61" s="32">
        <f>D58*I61</f>
        <v>0</v>
      </c>
    </row>
    <row r="62" spans="1:11" ht="16.5" thickBot="1">
      <c r="A62" s="27" t="s">
        <v>52</v>
      </c>
      <c r="B62" s="2" t="s">
        <v>600</v>
      </c>
      <c r="C62" s="37" t="s">
        <v>124</v>
      </c>
      <c r="D62" s="5">
        <v>35</v>
      </c>
      <c r="E62" s="29" t="s">
        <v>317</v>
      </c>
      <c r="F62" s="30"/>
      <c r="G62" s="31"/>
      <c r="H62" s="32">
        <f t="shared" si="42"/>
        <v>0</v>
      </c>
      <c r="I62" s="32">
        <f t="shared" si="43"/>
        <v>0</v>
      </c>
      <c r="J62" s="32">
        <f t="shared" ref="J62:J65" si="50">D62*F62</f>
        <v>0</v>
      </c>
      <c r="K62" s="32">
        <f t="shared" ref="K62:K65" si="51">D62*I62</f>
        <v>0</v>
      </c>
    </row>
    <row r="63" spans="1:11" ht="16.5" thickBot="1">
      <c r="A63" s="27" t="s">
        <v>53</v>
      </c>
      <c r="B63" s="2" t="s">
        <v>550</v>
      </c>
      <c r="C63" s="37" t="s">
        <v>124</v>
      </c>
      <c r="D63" s="5">
        <v>65</v>
      </c>
      <c r="E63" s="29" t="s">
        <v>317</v>
      </c>
      <c r="F63" s="30"/>
      <c r="G63" s="31"/>
      <c r="H63" s="32">
        <f t="shared" si="42"/>
        <v>0</v>
      </c>
      <c r="I63" s="32">
        <f t="shared" si="43"/>
        <v>0</v>
      </c>
      <c r="J63" s="32">
        <f t="shared" si="50"/>
        <v>0</v>
      </c>
      <c r="K63" s="32">
        <f t="shared" si="51"/>
        <v>0</v>
      </c>
    </row>
    <row r="64" spans="1:11" ht="35.25" customHeight="1" thickBot="1">
      <c r="A64" s="27" t="s">
        <v>54</v>
      </c>
      <c r="B64" s="2" t="s">
        <v>601</v>
      </c>
      <c r="C64" s="37" t="s">
        <v>124</v>
      </c>
      <c r="D64" s="5">
        <v>30</v>
      </c>
      <c r="E64" s="29" t="s">
        <v>317</v>
      </c>
      <c r="F64" s="30"/>
      <c r="G64" s="31"/>
      <c r="H64" s="32">
        <f t="shared" si="42"/>
        <v>0</v>
      </c>
      <c r="I64" s="32">
        <f t="shared" si="43"/>
        <v>0</v>
      </c>
      <c r="J64" s="32">
        <f t="shared" si="50"/>
        <v>0</v>
      </c>
      <c r="K64" s="32">
        <f t="shared" si="51"/>
        <v>0</v>
      </c>
    </row>
    <row r="65" spans="1:11" ht="45.75" thickBot="1">
      <c r="A65" s="27" t="s">
        <v>55</v>
      </c>
      <c r="B65" s="2" t="s">
        <v>551</v>
      </c>
      <c r="C65" s="37" t="s">
        <v>124</v>
      </c>
      <c r="D65" s="5">
        <v>150</v>
      </c>
      <c r="E65" s="29" t="s">
        <v>317</v>
      </c>
      <c r="F65" s="30"/>
      <c r="G65" s="31"/>
      <c r="H65" s="32">
        <f t="shared" si="42"/>
        <v>0</v>
      </c>
      <c r="I65" s="32">
        <f t="shared" si="43"/>
        <v>0</v>
      </c>
      <c r="J65" s="32">
        <f t="shared" si="50"/>
        <v>0</v>
      </c>
      <c r="K65" s="32">
        <f t="shared" si="51"/>
        <v>0</v>
      </c>
    </row>
    <row r="66" spans="1:11" ht="16.5" thickBot="1">
      <c r="A66" s="33" t="s">
        <v>56</v>
      </c>
      <c r="B66" s="2" t="s">
        <v>602</v>
      </c>
      <c r="C66" s="39" t="s">
        <v>124</v>
      </c>
      <c r="D66" s="5">
        <v>100</v>
      </c>
      <c r="E66" s="29" t="s">
        <v>317</v>
      </c>
      <c r="F66" s="30"/>
      <c r="G66" s="31"/>
      <c r="H66" s="32">
        <f t="shared" ref="H66:H73" si="52">F66*G66</f>
        <v>0</v>
      </c>
      <c r="I66" s="32">
        <f t="shared" ref="I66:I73" si="53">F66+H66</f>
        <v>0</v>
      </c>
      <c r="J66" s="32">
        <f t="shared" ref="J66:J72" si="54">D66*F66</f>
        <v>0</v>
      </c>
      <c r="K66" s="32">
        <f t="shared" ref="K66:K73" si="55">D66*I66</f>
        <v>0</v>
      </c>
    </row>
    <row r="67" spans="1:11" ht="18" customHeight="1" thickBot="1">
      <c r="A67" s="33" t="s">
        <v>57</v>
      </c>
      <c r="B67" s="16" t="s">
        <v>603</v>
      </c>
      <c r="C67" s="37" t="s">
        <v>124</v>
      </c>
      <c r="D67" s="5">
        <v>70</v>
      </c>
      <c r="E67" s="29" t="s">
        <v>317</v>
      </c>
      <c r="F67" s="30"/>
      <c r="G67" s="31"/>
      <c r="H67" s="32">
        <f t="shared" si="52"/>
        <v>0</v>
      </c>
      <c r="I67" s="32">
        <f t="shared" si="53"/>
        <v>0</v>
      </c>
      <c r="J67" s="32">
        <f t="shared" si="54"/>
        <v>0</v>
      </c>
      <c r="K67" s="32">
        <f t="shared" si="55"/>
        <v>0</v>
      </c>
    </row>
    <row r="68" spans="1:11" ht="17.25" customHeight="1" thickBot="1">
      <c r="A68" s="27" t="s">
        <v>58</v>
      </c>
      <c r="B68" s="2" t="s">
        <v>552</v>
      </c>
      <c r="C68" s="37" t="s">
        <v>124</v>
      </c>
      <c r="D68" s="5">
        <v>30</v>
      </c>
      <c r="E68" s="29" t="s">
        <v>317</v>
      </c>
      <c r="F68" s="30"/>
      <c r="G68" s="31"/>
      <c r="H68" s="32">
        <f t="shared" si="52"/>
        <v>0</v>
      </c>
      <c r="I68" s="32">
        <f t="shared" si="53"/>
        <v>0</v>
      </c>
      <c r="J68" s="32">
        <f t="shared" si="54"/>
        <v>0</v>
      </c>
      <c r="K68" s="32">
        <f t="shared" si="55"/>
        <v>0</v>
      </c>
    </row>
    <row r="69" spans="1:11" ht="18" customHeight="1" thickBot="1">
      <c r="A69" s="27" t="s">
        <v>59</v>
      </c>
      <c r="B69" s="16" t="s">
        <v>572</v>
      </c>
      <c r="C69" s="37" t="s">
        <v>124</v>
      </c>
      <c r="D69" s="5">
        <v>20</v>
      </c>
      <c r="E69" s="29" t="s">
        <v>317</v>
      </c>
      <c r="F69" s="30"/>
      <c r="G69" s="31"/>
      <c r="H69" s="32">
        <f t="shared" si="52"/>
        <v>0</v>
      </c>
      <c r="I69" s="32">
        <f t="shared" si="53"/>
        <v>0</v>
      </c>
      <c r="J69" s="32">
        <f t="shared" si="54"/>
        <v>0</v>
      </c>
      <c r="K69" s="32">
        <f t="shared" si="55"/>
        <v>0</v>
      </c>
    </row>
    <row r="70" spans="1:11" ht="32.25" customHeight="1" thickBot="1">
      <c r="A70" s="27" t="s">
        <v>60</v>
      </c>
      <c r="B70" s="2" t="s">
        <v>494</v>
      </c>
      <c r="C70" s="37" t="s">
        <v>124</v>
      </c>
      <c r="D70" s="5">
        <v>1100</v>
      </c>
      <c r="E70" s="29" t="s">
        <v>317</v>
      </c>
      <c r="F70" s="30"/>
      <c r="G70" s="31"/>
      <c r="H70" s="32">
        <f t="shared" si="52"/>
        <v>0</v>
      </c>
      <c r="I70" s="32">
        <f t="shared" si="53"/>
        <v>0</v>
      </c>
      <c r="J70" s="32">
        <f t="shared" si="54"/>
        <v>0</v>
      </c>
      <c r="K70" s="32">
        <f t="shared" si="55"/>
        <v>0</v>
      </c>
    </row>
    <row r="71" spans="1:11" ht="21.75" customHeight="1" thickBot="1">
      <c r="A71" s="27" t="s">
        <v>61</v>
      </c>
      <c r="B71" s="2" t="s">
        <v>604</v>
      </c>
      <c r="C71" s="37" t="s">
        <v>124</v>
      </c>
      <c r="D71" s="5">
        <v>35</v>
      </c>
      <c r="E71" s="29" t="s">
        <v>317</v>
      </c>
      <c r="F71" s="30"/>
      <c r="G71" s="31"/>
      <c r="H71" s="32">
        <f t="shared" si="52"/>
        <v>0</v>
      </c>
      <c r="I71" s="32">
        <f t="shared" si="53"/>
        <v>0</v>
      </c>
      <c r="J71" s="32">
        <f t="shared" si="54"/>
        <v>0</v>
      </c>
      <c r="K71" s="32">
        <f t="shared" si="55"/>
        <v>0</v>
      </c>
    </row>
    <row r="72" spans="1:11" ht="20.25" customHeight="1" thickBot="1">
      <c r="A72" s="27" t="s">
        <v>62</v>
      </c>
      <c r="B72" s="2" t="s">
        <v>605</v>
      </c>
      <c r="C72" s="37" t="s">
        <v>124</v>
      </c>
      <c r="D72" s="5">
        <v>230</v>
      </c>
      <c r="E72" s="29" t="s">
        <v>317</v>
      </c>
      <c r="F72" s="30"/>
      <c r="G72" s="31"/>
      <c r="H72" s="32">
        <f t="shared" si="52"/>
        <v>0</v>
      </c>
      <c r="I72" s="32">
        <f t="shared" si="53"/>
        <v>0</v>
      </c>
      <c r="J72" s="32">
        <f t="shared" si="54"/>
        <v>0</v>
      </c>
      <c r="K72" s="32">
        <f t="shared" si="55"/>
        <v>0</v>
      </c>
    </row>
    <row r="73" spans="1:11" ht="32.25" customHeight="1" thickBot="1">
      <c r="A73" s="27" t="s">
        <v>63</v>
      </c>
      <c r="B73" s="16" t="s">
        <v>488</v>
      </c>
      <c r="C73" s="37" t="s">
        <v>124</v>
      </c>
      <c r="D73" s="5">
        <v>2800</v>
      </c>
      <c r="E73" s="29" t="s">
        <v>595</v>
      </c>
      <c r="F73" s="30"/>
      <c r="G73" s="31"/>
      <c r="H73" s="32">
        <f t="shared" si="52"/>
        <v>0</v>
      </c>
      <c r="I73" s="32">
        <f t="shared" si="53"/>
        <v>0</v>
      </c>
      <c r="J73" s="32">
        <f t="shared" ref="J73:J80" si="56">D73*F73</f>
        <v>0</v>
      </c>
      <c r="K73" s="32">
        <f t="shared" si="55"/>
        <v>0</v>
      </c>
    </row>
    <row r="74" spans="1:11" ht="21" customHeight="1" thickBot="1">
      <c r="A74" s="27" t="s">
        <v>64</v>
      </c>
      <c r="B74" s="2" t="s">
        <v>483</v>
      </c>
      <c r="C74" s="37" t="s">
        <v>124</v>
      </c>
      <c r="D74" s="5">
        <v>130</v>
      </c>
      <c r="E74" s="29" t="s">
        <v>317</v>
      </c>
      <c r="F74" s="30"/>
      <c r="G74" s="31"/>
      <c r="H74" s="32">
        <f t="shared" ref="H74:H80" si="57">F74*G74</f>
        <v>0</v>
      </c>
      <c r="I74" s="32">
        <f t="shared" ref="I74:I80" si="58">F74+H74</f>
        <v>0</v>
      </c>
      <c r="J74" s="32">
        <f t="shared" si="56"/>
        <v>0</v>
      </c>
      <c r="K74" s="32">
        <f t="shared" ref="K74:K80" si="59">D74*I74</f>
        <v>0</v>
      </c>
    </row>
    <row r="75" spans="1:11" ht="18.75" customHeight="1" thickBot="1">
      <c r="A75" s="27" t="s">
        <v>64</v>
      </c>
      <c r="B75" s="2" t="s">
        <v>553</v>
      </c>
      <c r="C75" s="37" t="s">
        <v>124</v>
      </c>
      <c r="D75" s="5">
        <v>120</v>
      </c>
      <c r="E75" s="29" t="s">
        <v>595</v>
      </c>
      <c r="F75" s="30"/>
      <c r="G75" s="31"/>
      <c r="H75" s="32">
        <f t="shared" si="57"/>
        <v>0</v>
      </c>
      <c r="I75" s="32">
        <f t="shared" si="58"/>
        <v>0</v>
      </c>
      <c r="J75" s="32">
        <f t="shared" si="56"/>
        <v>0</v>
      </c>
      <c r="K75" s="32">
        <f t="shared" si="59"/>
        <v>0</v>
      </c>
    </row>
    <row r="76" spans="1:11" ht="19.5" customHeight="1" thickBot="1">
      <c r="A76" s="27" t="s">
        <v>65</v>
      </c>
      <c r="B76" s="2" t="s">
        <v>573</v>
      </c>
      <c r="C76" s="37" t="s">
        <v>124</v>
      </c>
      <c r="D76" s="5">
        <v>5</v>
      </c>
      <c r="E76" s="29" t="s">
        <v>317</v>
      </c>
      <c r="F76" s="30"/>
      <c r="G76" s="31"/>
      <c r="H76" s="32">
        <f t="shared" si="57"/>
        <v>0</v>
      </c>
      <c r="I76" s="32">
        <f t="shared" si="58"/>
        <v>0</v>
      </c>
      <c r="J76" s="32">
        <f t="shared" si="56"/>
        <v>0</v>
      </c>
      <c r="K76" s="32">
        <f t="shared" si="59"/>
        <v>0</v>
      </c>
    </row>
    <row r="77" spans="1:11" ht="16.5" thickBot="1">
      <c r="A77" s="27" t="s">
        <v>66</v>
      </c>
      <c r="B77" s="16" t="s">
        <v>606</v>
      </c>
      <c r="C77" s="37" t="s">
        <v>124</v>
      </c>
      <c r="D77" s="5">
        <v>30</v>
      </c>
      <c r="E77" s="29" t="s">
        <v>317</v>
      </c>
      <c r="F77" s="30"/>
      <c r="G77" s="31"/>
      <c r="H77" s="32">
        <f t="shared" si="57"/>
        <v>0</v>
      </c>
      <c r="I77" s="32">
        <f t="shared" si="58"/>
        <v>0</v>
      </c>
      <c r="J77" s="32">
        <f t="shared" si="56"/>
        <v>0</v>
      </c>
      <c r="K77" s="32">
        <f t="shared" si="59"/>
        <v>0</v>
      </c>
    </row>
    <row r="78" spans="1:11" ht="24.75" customHeight="1" thickBot="1">
      <c r="A78" s="27" t="s">
        <v>67</v>
      </c>
      <c r="B78" s="2" t="s">
        <v>607</v>
      </c>
      <c r="C78" s="37" t="s">
        <v>124</v>
      </c>
      <c r="D78" s="5">
        <v>70</v>
      </c>
      <c r="E78" s="29" t="s">
        <v>317</v>
      </c>
      <c r="F78" s="30"/>
      <c r="G78" s="31"/>
      <c r="H78" s="32">
        <f t="shared" si="57"/>
        <v>0</v>
      </c>
      <c r="I78" s="32">
        <f t="shared" si="58"/>
        <v>0</v>
      </c>
      <c r="J78" s="32">
        <f t="shared" si="56"/>
        <v>0</v>
      </c>
      <c r="K78" s="32">
        <f t="shared" si="59"/>
        <v>0</v>
      </c>
    </row>
    <row r="79" spans="1:11" ht="20.25" customHeight="1" thickBot="1">
      <c r="A79" s="27" t="s">
        <v>68</v>
      </c>
      <c r="B79" s="2" t="s">
        <v>505</v>
      </c>
      <c r="C79" s="37" t="s">
        <v>124</v>
      </c>
      <c r="D79" s="5">
        <v>100</v>
      </c>
      <c r="E79" s="29" t="s">
        <v>317</v>
      </c>
      <c r="F79" s="30"/>
      <c r="G79" s="31"/>
      <c r="H79" s="32">
        <f t="shared" si="57"/>
        <v>0</v>
      </c>
      <c r="I79" s="32">
        <f t="shared" si="58"/>
        <v>0</v>
      </c>
      <c r="J79" s="32">
        <f t="shared" si="56"/>
        <v>0</v>
      </c>
      <c r="K79" s="32">
        <f t="shared" si="59"/>
        <v>0</v>
      </c>
    </row>
    <row r="80" spans="1:11" ht="20.25" customHeight="1" thickBot="1">
      <c r="A80" s="27" t="s">
        <v>69</v>
      </c>
      <c r="B80" s="2" t="s">
        <v>504</v>
      </c>
      <c r="C80" s="37" t="s">
        <v>124</v>
      </c>
      <c r="D80" s="5">
        <v>100</v>
      </c>
      <c r="E80" s="29" t="s">
        <v>317</v>
      </c>
      <c r="F80" s="30"/>
      <c r="G80" s="31"/>
      <c r="H80" s="32">
        <f t="shared" si="57"/>
        <v>0</v>
      </c>
      <c r="I80" s="32">
        <f t="shared" si="58"/>
        <v>0</v>
      </c>
      <c r="J80" s="32">
        <f t="shared" si="56"/>
        <v>0</v>
      </c>
      <c r="K80" s="32">
        <f t="shared" si="59"/>
        <v>0</v>
      </c>
    </row>
    <row r="81" spans="1:11" ht="16.5" thickBot="1">
      <c r="A81" s="27" t="s">
        <v>70</v>
      </c>
      <c r="B81" s="16" t="s">
        <v>613</v>
      </c>
      <c r="C81" s="37" t="s">
        <v>124</v>
      </c>
      <c r="D81" s="5">
        <v>20</v>
      </c>
      <c r="E81" s="29" t="s">
        <v>317</v>
      </c>
      <c r="F81" s="30"/>
      <c r="G81" s="31"/>
      <c r="H81" s="32">
        <f t="shared" ref="H81:H88" si="60">F81*G81</f>
        <v>0</v>
      </c>
      <c r="I81" s="32">
        <f t="shared" ref="I81:I88" si="61">F81+H81</f>
        <v>0</v>
      </c>
      <c r="J81" s="32">
        <f t="shared" ref="J81:J96" si="62">D81*F81</f>
        <v>0</v>
      </c>
      <c r="K81" s="32">
        <f t="shared" ref="K81:K88" si="63">D81*I81</f>
        <v>0</v>
      </c>
    </row>
    <row r="82" spans="1:11" ht="35.25" customHeight="1" thickBot="1">
      <c r="A82" s="27" t="s">
        <v>71</v>
      </c>
      <c r="B82" s="16" t="s">
        <v>608</v>
      </c>
      <c r="C82" s="37" t="s">
        <v>124</v>
      </c>
      <c r="D82" s="5">
        <v>210</v>
      </c>
      <c r="E82" s="29" t="s">
        <v>317</v>
      </c>
      <c r="F82" s="30"/>
      <c r="G82" s="31"/>
      <c r="H82" s="32">
        <f t="shared" si="60"/>
        <v>0</v>
      </c>
      <c r="I82" s="32">
        <f t="shared" si="61"/>
        <v>0</v>
      </c>
      <c r="J82" s="32">
        <f t="shared" si="62"/>
        <v>0</v>
      </c>
      <c r="K82" s="32">
        <f t="shared" si="63"/>
        <v>0</v>
      </c>
    </row>
    <row r="83" spans="1:11" ht="20.25" customHeight="1" thickBot="1">
      <c r="A83" s="27" t="s">
        <v>72</v>
      </c>
      <c r="B83" s="16" t="s">
        <v>609</v>
      </c>
      <c r="C83" s="37" t="s">
        <v>124</v>
      </c>
      <c r="D83" s="5">
        <v>10</v>
      </c>
      <c r="E83" s="29" t="s">
        <v>317</v>
      </c>
      <c r="F83" s="30"/>
      <c r="G83" s="31"/>
      <c r="H83" s="32">
        <f t="shared" si="60"/>
        <v>0</v>
      </c>
      <c r="I83" s="32">
        <f t="shared" si="61"/>
        <v>0</v>
      </c>
      <c r="J83" s="32">
        <f t="shared" si="62"/>
        <v>0</v>
      </c>
      <c r="K83" s="32">
        <f t="shared" si="63"/>
        <v>0</v>
      </c>
    </row>
    <row r="84" spans="1:11" ht="17.25" customHeight="1" thickBot="1">
      <c r="A84" s="27" t="s">
        <v>73</v>
      </c>
      <c r="B84" s="2" t="s">
        <v>539</v>
      </c>
      <c r="C84" s="37" t="s">
        <v>124</v>
      </c>
      <c r="D84" s="5">
        <v>25</v>
      </c>
      <c r="E84" s="29" t="s">
        <v>317</v>
      </c>
      <c r="F84" s="30"/>
      <c r="G84" s="31"/>
      <c r="H84" s="32">
        <f t="shared" si="60"/>
        <v>0</v>
      </c>
      <c r="I84" s="32">
        <f t="shared" si="61"/>
        <v>0</v>
      </c>
      <c r="J84" s="32">
        <f t="shared" si="62"/>
        <v>0</v>
      </c>
      <c r="K84" s="32">
        <f t="shared" si="63"/>
        <v>0</v>
      </c>
    </row>
    <row r="85" spans="1:11" ht="18" customHeight="1" thickBot="1">
      <c r="A85" s="27" t="s">
        <v>74</v>
      </c>
      <c r="B85" s="2" t="s">
        <v>554</v>
      </c>
      <c r="C85" s="37" t="s">
        <v>124</v>
      </c>
      <c r="D85" s="5">
        <v>65</v>
      </c>
      <c r="E85" s="29" t="s">
        <v>317</v>
      </c>
      <c r="F85" s="30"/>
      <c r="G85" s="31"/>
      <c r="H85" s="32">
        <f t="shared" si="60"/>
        <v>0</v>
      </c>
      <c r="I85" s="32">
        <f t="shared" si="61"/>
        <v>0</v>
      </c>
      <c r="J85" s="32">
        <f t="shared" si="62"/>
        <v>0</v>
      </c>
      <c r="K85" s="32">
        <f t="shared" si="63"/>
        <v>0</v>
      </c>
    </row>
    <row r="86" spans="1:11" ht="20.25" customHeight="1" thickBot="1">
      <c r="A86" s="27" t="s">
        <v>75</v>
      </c>
      <c r="B86" s="16" t="s">
        <v>508</v>
      </c>
      <c r="C86" s="37" t="s">
        <v>124</v>
      </c>
      <c r="D86" s="5">
        <v>35</v>
      </c>
      <c r="E86" s="29" t="s">
        <v>317</v>
      </c>
      <c r="F86" s="30"/>
      <c r="G86" s="31"/>
      <c r="H86" s="32">
        <f t="shared" si="60"/>
        <v>0</v>
      </c>
      <c r="I86" s="32">
        <f t="shared" si="61"/>
        <v>0</v>
      </c>
      <c r="J86" s="32">
        <f t="shared" si="62"/>
        <v>0</v>
      </c>
      <c r="K86" s="32">
        <f t="shared" si="63"/>
        <v>0</v>
      </c>
    </row>
    <row r="87" spans="1:11" ht="20.25" customHeight="1" thickBot="1">
      <c r="A87" s="27" t="s">
        <v>76</v>
      </c>
      <c r="B87" s="2" t="s">
        <v>610</v>
      </c>
      <c r="C87" s="37" t="s">
        <v>124</v>
      </c>
      <c r="D87" s="5">
        <v>40</v>
      </c>
      <c r="E87" s="29" t="s">
        <v>317</v>
      </c>
      <c r="F87" s="30"/>
      <c r="G87" s="31"/>
      <c r="H87" s="32">
        <f t="shared" si="60"/>
        <v>0</v>
      </c>
      <c r="I87" s="32">
        <f t="shared" si="61"/>
        <v>0</v>
      </c>
      <c r="J87" s="32">
        <f t="shared" si="62"/>
        <v>0</v>
      </c>
      <c r="K87" s="32">
        <f t="shared" si="63"/>
        <v>0</v>
      </c>
    </row>
    <row r="88" spans="1:11" ht="16.5" thickBot="1">
      <c r="A88" s="27" t="s">
        <v>77</v>
      </c>
      <c r="B88" s="16" t="s">
        <v>507</v>
      </c>
      <c r="C88" s="37" t="s">
        <v>124</v>
      </c>
      <c r="D88" s="5">
        <v>10</v>
      </c>
      <c r="E88" s="29" t="s">
        <v>317</v>
      </c>
      <c r="F88" s="30"/>
      <c r="G88" s="31"/>
      <c r="H88" s="32">
        <f t="shared" si="60"/>
        <v>0</v>
      </c>
      <c r="I88" s="32">
        <f t="shared" si="61"/>
        <v>0</v>
      </c>
      <c r="J88" s="32">
        <f t="shared" si="62"/>
        <v>0</v>
      </c>
      <c r="K88" s="32">
        <f t="shared" si="63"/>
        <v>0</v>
      </c>
    </row>
    <row r="89" spans="1:11" ht="16.5" thickBot="1">
      <c r="A89" s="27" t="s">
        <v>78</v>
      </c>
      <c r="B89" s="16" t="s">
        <v>506</v>
      </c>
      <c r="C89" s="37" t="s">
        <v>124</v>
      </c>
      <c r="D89" s="5">
        <v>70</v>
      </c>
      <c r="E89" s="29" t="s">
        <v>317</v>
      </c>
      <c r="F89" s="30"/>
      <c r="G89" s="31"/>
      <c r="H89" s="32"/>
      <c r="I89" s="32"/>
      <c r="J89" s="32">
        <f t="shared" si="62"/>
        <v>0</v>
      </c>
      <c r="K89" s="32"/>
    </row>
    <row r="90" spans="1:11" ht="18.75" customHeight="1" thickBot="1">
      <c r="A90" s="27" t="s">
        <v>79</v>
      </c>
      <c r="B90" s="2" t="s">
        <v>611</v>
      </c>
      <c r="C90" s="37" t="s">
        <v>124</v>
      </c>
      <c r="D90" s="5">
        <v>10</v>
      </c>
      <c r="E90" s="45" t="s">
        <v>545</v>
      </c>
      <c r="F90" s="30"/>
      <c r="G90" s="31"/>
      <c r="H90" s="32">
        <f t="shared" ref="H90:H95" si="64">F90*G90</f>
        <v>0</v>
      </c>
      <c r="I90" s="32">
        <f t="shared" ref="I90:I95" si="65">F90+H90</f>
        <v>0</v>
      </c>
      <c r="J90" s="32">
        <f t="shared" si="62"/>
        <v>0</v>
      </c>
      <c r="K90" s="32">
        <f t="shared" ref="K90:K95" si="66">D90*I90</f>
        <v>0</v>
      </c>
    </row>
    <row r="91" spans="1:11" ht="31.5" customHeight="1" thickBot="1">
      <c r="A91" s="27" t="s">
        <v>80</v>
      </c>
      <c r="B91" s="17" t="s">
        <v>555</v>
      </c>
      <c r="C91" s="46" t="s">
        <v>124</v>
      </c>
      <c r="D91" s="47">
        <v>40</v>
      </c>
      <c r="E91" s="29" t="s">
        <v>317</v>
      </c>
      <c r="F91" s="30"/>
      <c r="G91" s="31"/>
      <c r="H91" s="32">
        <f t="shared" si="64"/>
        <v>0</v>
      </c>
      <c r="I91" s="32">
        <f t="shared" si="65"/>
        <v>0</v>
      </c>
      <c r="J91" s="32">
        <f t="shared" si="62"/>
        <v>0</v>
      </c>
      <c r="K91" s="32">
        <f t="shared" si="66"/>
        <v>0</v>
      </c>
    </row>
    <row r="92" spans="1:11" ht="31.5" customHeight="1" thickBot="1">
      <c r="A92" s="27" t="s">
        <v>81</v>
      </c>
      <c r="B92" s="16" t="s">
        <v>489</v>
      </c>
      <c r="C92" s="37" t="s">
        <v>124</v>
      </c>
      <c r="D92" s="5">
        <v>100</v>
      </c>
      <c r="E92" s="29" t="s">
        <v>317</v>
      </c>
      <c r="F92" s="30"/>
      <c r="G92" s="31"/>
      <c r="H92" s="32">
        <f t="shared" si="64"/>
        <v>0</v>
      </c>
      <c r="I92" s="32">
        <f t="shared" si="65"/>
        <v>0</v>
      </c>
      <c r="J92" s="32">
        <f t="shared" si="62"/>
        <v>0</v>
      </c>
      <c r="K92" s="32">
        <f t="shared" si="66"/>
        <v>0</v>
      </c>
    </row>
    <row r="93" spans="1:11" ht="36" customHeight="1" thickBot="1">
      <c r="A93" s="27" t="s">
        <v>82</v>
      </c>
      <c r="B93" s="2" t="s">
        <v>556</v>
      </c>
      <c r="C93" s="37" t="s">
        <v>124</v>
      </c>
      <c r="D93" s="5">
        <v>80</v>
      </c>
      <c r="E93" s="29" t="s">
        <v>317</v>
      </c>
      <c r="F93" s="30"/>
      <c r="G93" s="31"/>
      <c r="H93" s="32">
        <f t="shared" si="64"/>
        <v>0</v>
      </c>
      <c r="I93" s="32">
        <f t="shared" si="65"/>
        <v>0</v>
      </c>
      <c r="J93" s="32">
        <f t="shared" si="62"/>
        <v>0</v>
      </c>
      <c r="K93" s="32">
        <f t="shared" si="66"/>
        <v>0</v>
      </c>
    </row>
    <row r="94" spans="1:11" ht="16.5" thickBot="1">
      <c r="A94" s="27" t="s">
        <v>83</v>
      </c>
      <c r="B94" s="17" t="s">
        <v>557</v>
      </c>
      <c r="C94" s="20" t="s">
        <v>124</v>
      </c>
      <c r="D94" s="47">
        <v>60</v>
      </c>
      <c r="E94" s="20" t="s">
        <v>545</v>
      </c>
      <c r="F94" s="30"/>
      <c r="G94" s="31"/>
      <c r="H94" s="32">
        <f t="shared" si="64"/>
        <v>0</v>
      </c>
      <c r="I94" s="32">
        <f t="shared" si="65"/>
        <v>0</v>
      </c>
      <c r="J94" s="32">
        <f t="shared" si="62"/>
        <v>0</v>
      </c>
      <c r="K94" s="32">
        <f t="shared" si="66"/>
        <v>0</v>
      </c>
    </row>
    <row r="95" spans="1:11" ht="20.25" customHeight="1" thickBot="1">
      <c r="A95" s="27" t="s">
        <v>84</v>
      </c>
      <c r="B95" s="16" t="s">
        <v>490</v>
      </c>
      <c r="C95" s="37" t="s">
        <v>124</v>
      </c>
      <c r="D95" s="5">
        <v>300</v>
      </c>
      <c r="E95" s="29" t="s">
        <v>317</v>
      </c>
      <c r="F95" s="30"/>
      <c r="G95" s="31"/>
      <c r="H95" s="32">
        <f t="shared" si="64"/>
        <v>0</v>
      </c>
      <c r="I95" s="32">
        <f t="shared" si="65"/>
        <v>0</v>
      </c>
      <c r="J95" s="32">
        <f t="shared" si="62"/>
        <v>0</v>
      </c>
      <c r="K95" s="32">
        <f t="shared" si="66"/>
        <v>0</v>
      </c>
    </row>
    <row r="96" spans="1:11" ht="20.25" customHeight="1" thickBot="1">
      <c r="A96" s="27" t="s">
        <v>85</v>
      </c>
      <c r="B96" s="2" t="s">
        <v>484</v>
      </c>
      <c r="C96" s="37" t="s">
        <v>124</v>
      </c>
      <c r="D96" s="5">
        <v>20</v>
      </c>
      <c r="E96" s="29" t="s">
        <v>317</v>
      </c>
      <c r="F96" s="30"/>
      <c r="G96" s="31"/>
      <c r="H96" s="32"/>
      <c r="I96" s="32"/>
      <c r="J96" s="32">
        <f t="shared" si="62"/>
        <v>0</v>
      </c>
      <c r="K96" s="32"/>
    </row>
    <row r="97" spans="1:11" ht="20.25" customHeight="1" thickBot="1">
      <c r="A97" s="27" t="s">
        <v>86</v>
      </c>
      <c r="B97" s="2" t="s">
        <v>574</v>
      </c>
      <c r="C97" s="37" t="s">
        <v>124</v>
      </c>
      <c r="D97" s="5">
        <v>5</v>
      </c>
      <c r="E97" s="29" t="s">
        <v>595</v>
      </c>
      <c r="F97" s="30"/>
      <c r="G97" s="31"/>
      <c r="H97" s="32">
        <f t="shared" ref="H97:H98" si="67">F97*G97</f>
        <v>0</v>
      </c>
      <c r="I97" s="32">
        <f t="shared" ref="I97:I98" si="68">F97+H97</f>
        <v>0</v>
      </c>
      <c r="J97" s="32">
        <f t="shared" ref="J97:J98" si="69">D97*F97</f>
        <v>0</v>
      </c>
      <c r="K97" s="32">
        <f t="shared" ref="K97:K98" si="70">D97*I97</f>
        <v>0</v>
      </c>
    </row>
    <row r="98" spans="1:11" ht="16.5" thickBot="1">
      <c r="A98" s="27" t="s">
        <v>87</v>
      </c>
      <c r="B98" s="2" t="s">
        <v>612</v>
      </c>
      <c r="C98" s="37" t="s">
        <v>124</v>
      </c>
      <c r="D98" s="5">
        <v>60</v>
      </c>
      <c r="E98" s="29" t="s">
        <v>317</v>
      </c>
      <c r="F98" s="30"/>
      <c r="G98" s="31"/>
      <c r="H98" s="32">
        <f t="shared" si="67"/>
        <v>0</v>
      </c>
      <c r="I98" s="32">
        <f t="shared" si="68"/>
        <v>0</v>
      </c>
      <c r="J98" s="32">
        <f t="shared" si="69"/>
        <v>0</v>
      </c>
      <c r="K98" s="32">
        <f t="shared" si="70"/>
        <v>0</v>
      </c>
    </row>
    <row r="99" spans="1:11" ht="16.5" thickBot="1">
      <c r="A99" s="27" t="s">
        <v>87</v>
      </c>
      <c r="B99" s="16" t="s">
        <v>485</v>
      </c>
      <c r="C99" s="37" t="s">
        <v>124</v>
      </c>
      <c r="D99" s="5">
        <v>60</v>
      </c>
      <c r="E99" s="29" t="s">
        <v>317</v>
      </c>
      <c r="F99" s="30"/>
      <c r="G99" s="31"/>
      <c r="H99" s="32">
        <f t="shared" ref="H99:H102" si="71">F99*G99</f>
        <v>0</v>
      </c>
      <c r="I99" s="32">
        <f t="shared" ref="I99:I102" si="72">F99+H99</f>
        <v>0</v>
      </c>
      <c r="J99" s="32">
        <f t="shared" ref="J99:J102" si="73">D99*F99</f>
        <v>0</v>
      </c>
      <c r="K99" s="32">
        <f t="shared" ref="K99:K102" si="74">D99*I99</f>
        <v>0</v>
      </c>
    </row>
    <row r="100" spans="1:11" ht="16.5" thickBot="1">
      <c r="A100" s="27" t="s">
        <v>88</v>
      </c>
      <c r="B100" s="2" t="s">
        <v>614</v>
      </c>
      <c r="C100" s="37" t="s">
        <v>124</v>
      </c>
      <c r="D100" s="5">
        <v>20</v>
      </c>
      <c r="E100" s="29" t="s">
        <v>317</v>
      </c>
      <c r="F100" s="30"/>
      <c r="G100" s="31"/>
      <c r="H100" s="32">
        <f t="shared" si="71"/>
        <v>0</v>
      </c>
      <c r="I100" s="32">
        <f t="shared" si="72"/>
        <v>0</v>
      </c>
      <c r="J100" s="32">
        <f t="shared" si="73"/>
        <v>0</v>
      </c>
      <c r="K100" s="32">
        <f t="shared" si="74"/>
        <v>0</v>
      </c>
    </row>
    <row r="101" spans="1:11" ht="18" customHeight="1" thickBot="1">
      <c r="A101" s="27" t="s">
        <v>89</v>
      </c>
      <c r="B101" s="2" t="s">
        <v>615</v>
      </c>
      <c r="C101" s="37" t="s">
        <v>124</v>
      </c>
      <c r="D101" s="5">
        <v>220</v>
      </c>
      <c r="E101" s="29" t="s">
        <v>317</v>
      </c>
      <c r="F101" s="30"/>
      <c r="G101" s="31"/>
      <c r="H101" s="32">
        <f t="shared" si="71"/>
        <v>0</v>
      </c>
      <c r="I101" s="32">
        <f t="shared" si="72"/>
        <v>0</v>
      </c>
      <c r="J101" s="32">
        <f t="shared" si="73"/>
        <v>0</v>
      </c>
      <c r="K101" s="32">
        <f t="shared" si="74"/>
        <v>0</v>
      </c>
    </row>
    <row r="102" spans="1:11" ht="16.5" thickBot="1">
      <c r="A102" s="27" t="s">
        <v>90</v>
      </c>
      <c r="B102" s="2" t="s">
        <v>575</v>
      </c>
      <c r="C102" s="37" t="s">
        <v>124</v>
      </c>
      <c r="D102" s="5">
        <v>40</v>
      </c>
      <c r="E102" s="29" t="s">
        <v>318</v>
      </c>
      <c r="F102" s="30"/>
      <c r="G102" s="31"/>
      <c r="H102" s="32">
        <f t="shared" si="71"/>
        <v>0</v>
      </c>
      <c r="I102" s="32">
        <f t="shared" si="72"/>
        <v>0</v>
      </c>
      <c r="J102" s="32">
        <f t="shared" si="73"/>
        <v>0</v>
      </c>
      <c r="K102" s="32">
        <f t="shared" si="74"/>
        <v>0</v>
      </c>
    </row>
    <row r="103" spans="1:11" ht="29.25" customHeight="1" thickBot="1">
      <c r="A103" s="27" t="s">
        <v>90</v>
      </c>
      <c r="B103" s="2" t="s">
        <v>616</v>
      </c>
      <c r="C103" s="37" t="s">
        <v>124</v>
      </c>
      <c r="D103" s="5">
        <v>65</v>
      </c>
      <c r="E103" s="29" t="s">
        <v>318</v>
      </c>
      <c r="F103" s="30"/>
      <c r="G103" s="31"/>
      <c r="H103" s="32">
        <f t="shared" ref="H103:H109" si="75">F103*G103</f>
        <v>0</v>
      </c>
      <c r="I103" s="32">
        <f t="shared" ref="I103:I109" si="76">F103+H103</f>
        <v>0</v>
      </c>
      <c r="J103" s="32">
        <f t="shared" ref="J103:J106" si="77">D103*F103</f>
        <v>0</v>
      </c>
      <c r="K103" s="32">
        <f t="shared" ref="K103:K106" si="78">D103*I103</f>
        <v>0</v>
      </c>
    </row>
    <row r="104" spans="1:11" ht="20.25" customHeight="1" thickBot="1">
      <c r="A104" s="27" t="s">
        <v>91</v>
      </c>
      <c r="B104" s="16" t="s">
        <v>576</v>
      </c>
      <c r="C104" s="37" t="s">
        <v>124</v>
      </c>
      <c r="D104" s="5">
        <v>40</v>
      </c>
      <c r="E104" s="29" t="s">
        <v>317</v>
      </c>
      <c r="F104" s="30"/>
      <c r="G104" s="31"/>
      <c r="H104" s="32">
        <f t="shared" si="75"/>
        <v>0</v>
      </c>
      <c r="I104" s="32">
        <f t="shared" si="76"/>
        <v>0</v>
      </c>
      <c r="J104" s="32">
        <f t="shared" si="77"/>
        <v>0</v>
      </c>
      <c r="K104" s="32">
        <f t="shared" si="78"/>
        <v>0</v>
      </c>
    </row>
    <row r="105" spans="1:11" ht="31.5" customHeight="1" thickBot="1">
      <c r="A105" s="27" t="s">
        <v>92</v>
      </c>
      <c r="B105" s="16" t="s">
        <v>617</v>
      </c>
      <c r="C105" s="37" t="s">
        <v>124</v>
      </c>
      <c r="D105" s="5">
        <v>100</v>
      </c>
      <c r="E105" s="29" t="s">
        <v>317</v>
      </c>
      <c r="F105" s="30"/>
      <c r="G105" s="31"/>
      <c r="H105" s="32">
        <f t="shared" si="75"/>
        <v>0</v>
      </c>
      <c r="I105" s="32">
        <f t="shared" si="76"/>
        <v>0</v>
      </c>
      <c r="J105" s="32">
        <f t="shared" si="77"/>
        <v>0</v>
      </c>
      <c r="K105" s="32">
        <f t="shared" si="78"/>
        <v>0</v>
      </c>
    </row>
    <row r="106" spans="1:11" ht="19.5" customHeight="1" thickBot="1">
      <c r="A106" s="27" t="s">
        <v>92</v>
      </c>
      <c r="B106" s="16" t="s">
        <v>618</v>
      </c>
      <c r="C106" s="37" t="s">
        <v>124</v>
      </c>
      <c r="D106" s="5">
        <v>150</v>
      </c>
      <c r="E106" s="29" t="s">
        <v>317</v>
      </c>
      <c r="F106" s="30"/>
      <c r="G106" s="31"/>
      <c r="H106" s="32">
        <f t="shared" si="75"/>
        <v>0</v>
      </c>
      <c r="I106" s="32">
        <f t="shared" si="76"/>
        <v>0</v>
      </c>
      <c r="J106" s="32">
        <f t="shared" si="77"/>
        <v>0</v>
      </c>
      <c r="K106" s="32">
        <f t="shared" si="78"/>
        <v>0</v>
      </c>
    </row>
    <row r="107" spans="1:11" ht="36.75" customHeight="1" thickBot="1">
      <c r="A107" s="27" t="s">
        <v>93</v>
      </c>
      <c r="B107" s="16" t="s">
        <v>619</v>
      </c>
      <c r="C107" s="37" t="s">
        <v>124</v>
      </c>
      <c r="D107" s="5">
        <v>500</v>
      </c>
      <c r="E107" s="29" t="s">
        <v>317</v>
      </c>
      <c r="F107" s="30"/>
      <c r="G107" s="31"/>
      <c r="H107" s="32">
        <f t="shared" si="75"/>
        <v>0</v>
      </c>
      <c r="I107" s="32">
        <f t="shared" si="76"/>
        <v>0</v>
      </c>
      <c r="J107" s="32"/>
      <c r="K107" s="32"/>
    </row>
    <row r="108" spans="1:11" ht="17.25" customHeight="1" thickBot="1">
      <c r="A108" s="27" t="s">
        <v>94</v>
      </c>
      <c r="B108" s="16" t="s">
        <v>495</v>
      </c>
      <c r="C108" s="37" t="s">
        <v>124</v>
      </c>
      <c r="D108" s="5">
        <v>20</v>
      </c>
      <c r="E108" s="29" t="s">
        <v>317</v>
      </c>
      <c r="F108" s="30"/>
      <c r="G108" s="31"/>
      <c r="H108" s="32">
        <f t="shared" si="75"/>
        <v>0</v>
      </c>
      <c r="I108" s="32">
        <f t="shared" si="76"/>
        <v>0</v>
      </c>
      <c r="J108" s="32">
        <f t="shared" ref="J108" si="79">D108*F108</f>
        <v>0</v>
      </c>
      <c r="K108" s="32">
        <f t="shared" ref="K108" si="80">D108*I108</f>
        <v>0</v>
      </c>
    </row>
    <row r="109" spans="1:11" ht="15.75" thickBot="1">
      <c r="A109" s="27" t="s">
        <v>95</v>
      </c>
      <c r="B109" s="17" t="s">
        <v>558</v>
      </c>
      <c r="C109" s="20" t="s">
        <v>124</v>
      </c>
      <c r="D109" s="17">
        <v>230</v>
      </c>
      <c r="E109" s="20" t="s">
        <v>545</v>
      </c>
      <c r="F109" s="30"/>
      <c r="G109" s="31"/>
      <c r="H109" s="32">
        <f t="shared" si="75"/>
        <v>0</v>
      </c>
      <c r="I109" s="32">
        <f t="shared" si="76"/>
        <v>0</v>
      </c>
      <c r="J109" s="32">
        <f>D107*F109</f>
        <v>0</v>
      </c>
      <c r="K109" s="32">
        <f>D107*I109</f>
        <v>0</v>
      </c>
    </row>
    <row r="110" spans="1:11" ht="60.75" thickBot="1">
      <c r="A110" s="27" t="s">
        <v>95</v>
      </c>
      <c r="B110" s="16" t="s">
        <v>620</v>
      </c>
      <c r="C110" s="37" t="s">
        <v>124</v>
      </c>
      <c r="D110" s="5">
        <v>1400</v>
      </c>
      <c r="E110" s="29" t="s">
        <v>317</v>
      </c>
      <c r="F110" s="30"/>
      <c r="G110" s="31"/>
      <c r="H110" s="32">
        <f t="shared" ref="H110:H119" si="81">F110*G110</f>
        <v>0</v>
      </c>
      <c r="I110" s="32">
        <f t="shared" ref="I110:I119" si="82">F110+H110</f>
        <v>0</v>
      </c>
      <c r="J110" s="32">
        <f>D108*F110</f>
        <v>0</v>
      </c>
      <c r="K110" s="32">
        <f>D108*I110</f>
        <v>0</v>
      </c>
    </row>
    <row r="111" spans="1:11" ht="16.5" thickBot="1">
      <c r="A111" s="27" t="s">
        <v>96</v>
      </c>
      <c r="B111" s="2" t="s">
        <v>621</v>
      </c>
      <c r="C111" s="37" t="s">
        <v>124</v>
      </c>
      <c r="D111" s="5">
        <v>60</v>
      </c>
      <c r="E111" s="29" t="s">
        <v>317</v>
      </c>
      <c r="F111" s="30"/>
      <c r="G111" s="31"/>
      <c r="H111" s="32">
        <f t="shared" si="81"/>
        <v>0</v>
      </c>
      <c r="I111" s="32">
        <f t="shared" si="82"/>
        <v>0</v>
      </c>
      <c r="J111" s="32"/>
      <c r="K111" s="32"/>
    </row>
    <row r="112" spans="1:11" ht="16.5" thickBot="1">
      <c r="A112" s="27" t="s">
        <v>97</v>
      </c>
      <c r="B112" s="2" t="s">
        <v>622</v>
      </c>
      <c r="C112" s="37" t="s">
        <v>124</v>
      </c>
      <c r="D112" s="5">
        <v>70</v>
      </c>
      <c r="E112" s="29" t="s">
        <v>317</v>
      </c>
      <c r="F112" s="30"/>
      <c r="G112" s="31"/>
      <c r="H112" s="32">
        <f t="shared" si="81"/>
        <v>0</v>
      </c>
      <c r="I112" s="32">
        <f t="shared" si="82"/>
        <v>0</v>
      </c>
      <c r="J112" s="32">
        <f>D110*F112</f>
        <v>0</v>
      </c>
      <c r="K112" s="32">
        <f>D110*I112</f>
        <v>0</v>
      </c>
    </row>
    <row r="113" spans="1:11" ht="18" customHeight="1" thickBot="1">
      <c r="A113" s="27" t="s">
        <v>98</v>
      </c>
      <c r="B113" s="2" t="s">
        <v>624</v>
      </c>
      <c r="C113" s="37" t="s">
        <v>124</v>
      </c>
      <c r="D113" s="5">
        <v>80</v>
      </c>
      <c r="E113" s="29" t="s">
        <v>595</v>
      </c>
      <c r="F113" s="30"/>
      <c r="G113" s="31"/>
      <c r="H113" s="32">
        <f t="shared" si="81"/>
        <v>0</v>
      </c>
      <c r="I113" s="32">
        <f t="shared" si="82"/>
        <v>0</v>
      </c>
      <c r="J113" s="32">
        <f>D111*F113</f>
        <v>0</v>
      </c>
      <c r="K113" s="32">
        <f>D111*I113</f>
        <v>0</v>
      </c>
    </row>
    <row r="114" spans="1:11" ht="16.5" thickBot="1">
      <c r="A114" s="27" t="s">
        <v>99</v>
      </c>
      <c r="B114" s="2" t="s">
        <v>623</v>
      </c>
      <c r="C114" s="37" t="s">
        <v>124</v>
      </c>
      <c r="D114" s="5">
        <v>200</v>
      </c>
      <c r="E114" s="29" t="s">
        <v>317</v>
      </c>
      <c r="F114" s="30"/>
      <c r="G114" s="31"/>
      <c r="H114" s="32">
        <f t="shared" si="81"/>
        <v>0</v>
      </c>
      <c r="I114" s="32">
        <f t="shared" si="82"/>
        <v>0</v>
      </c>
      <c r="J114" s="32"/>
      <c r="K114" s="32"/>
    </row>
    <row r="115" spans="1:11" ht="16.5" thickBot="1">
      <c r="A115" s="27" t="s">
        <v>100</v>
      </c>
      <c r="B115" s="2" t="s">
        <v>577</v>
      </c>
      <c r="C115" s="37" t="s">
        <v>124</v>
      </c>
      <c r="D115" s="5">
        <v>80</v>
      </c>
      <c r="E115" s="29" t="s">
        <v>317</v>
      </c>
      <c r="F115" s="30"/>
      <c r="G115" s="31"/>
      <c r="H115" s="32">
        <f t="shared" si="81"/>
        <v>0</v>
      </c>
      <c r="I115" s="32">
        <f t="shared" si="82"/>
        <v>0</v>
      </c>
      <c r="J115" s="32">
        <f>D114*F115</f>
        <v>0</v>
      </c>
      <c r="K115" s="32">
        <f>D114*I115</f>
        <v>0</v>
      </c>
    </row>
    <row r="116" spans="1:11" ht="20.25" customHeight="1" thickBot="1">
      <c r="A116" s="27" t="s">
        <v>101</v>
      </c>
      <c r="B116" s="2" t="s">
        <v>486</v>
      </c>
      <c r="C116" s="37" t="s">
        <v>124</v>
      </c>
      <c r="D116" s="5">
        <v>340</v>
      </c>
      <c r="E116" s="29" t="s">
        <v>317</v>
      </c>
      <c r="F116" s="30"/>
      <c r="G116" s="31"/>
      <c r="H116" s="32">
        <f t="shared" si="81"/>
        <v>0</v>
      </c>
      <c r="I116" s="32">
        <f t="shared" si="82"/>
        <v>0</v>
      </c>
      <c r="J116" s="32"/>
      <c r="K116" s="32"/>
    </row>
    <row r="117" spans="1:11" ht="16.5" thickBot="1">
      <c r="A117" s="33" t="s">
        <v>102</v>
      </c>
      <c r="B117" s="2" t="s">
        <v>487</v>
      </c>
      <c r="C117" s="37" t="s">
        <v>124</v>
      </c>
      <c r="D117" s="5">
        <v>100</v>
      </c>
      <c r="E117" s="29" t="s">
        <v>317</v>
      </c>
      <c r="F117" s="30"/>
      <c r="G117" s="31"/>
      <c r="H117" s="32">
        <f t="shared" si="81"/>
        <v>0</v>
      </c>
      <c r="I117" s="32">
        <f t="shared" si="82"/>
        <v>0</v>
      </c>
      <c r="J117" s="32">
        <f>D116*F117</f>
        <v>0</v>
      </c>
      <c r="K117" s="32">
        <f>D116*I117</f>
        <v>0</v>
      </c>
    </row>
    <row r="118" spans="1:11" ht="30.75" thickBot="1">
      <c r="A118" s="33" t="s">
        <v>103</v>
      </c>
      <c r="B118" s="2" t="s">
        <v>509</v>
      </c>
      <c r="C118" s="37" t="s">
        <v>124</v>
      </c>
      <c r="D118" s="5">
        <v>80</v>
      </c>
      <c r="E118" s="29" t="s">
        <v>317</v>
      </c>
      <c r="F118" s="30"/>
      <c r="G118" s="31"/>
      <c r="H118" s="32">
        <f t="shared" si="81"/>
        <v>0</v>
      </c>
      <c r="I118" s="32">
        <f t="shared" si="82"/>
        <v>0</v>
      </c>
      <c r="J118" s="32">
        <f>D112*F118</f>
        <v>0</v>
      </c>
      <c r="K118" s="32">
        <f>D112*I118</f>
        <v>0</v>
      </c>
    </row>
    <row r="119" spans="1:11" ht="24" customHeight="1" thickBot="1">
      <c r="A119" s="33" t="s">
        <v>104</v>
      </c>
      <c r="B119" s="2" t="s">
        <v>510</v>
      </c>
      <c r="C119" s="37" t="s">
        <v>124</v>
      </c>
      <c r="D119" s="5">
        <v>40</v>
      </c>
      <c r="E119" s="29" t="s">
        <v>317</v>
      </c>
      <c r="F119" s="30"/>
      <c r="G119" s="31"/>
      <c r="H119" s="32">
        <f t="shared" si="81"/>
        <v>0</v>
      </c>
      <c r="I119" s="32">
        <f t="shared" si="82"/>
        <v>0</v>
      </c>
      <c r="J119" s="32">
        <f>D113*F119</f>
        <v>0</v>
      </c>
      <c r="K119" s="32">
        <f>D113*I119</f>
        <v>0</v>
      </c>
    </row>
    <row r="120" spans="1:11" ht="19.5" customHeight="1" thickBot="1">
      <c r="A120" s="27" t="s">
        <v>105</v>
      </c>
      <c r="B120" s="16" t="s">
        <v>629</v>
      </c>
      <c r="C120" s="43" t="s">
        <v>124</v>
      </c>
      <c r="D120" s="5">
        <v>30</v>
      </c>
      <c r="E120" s="34" t="s">
        <v>317</v>
      </c>
      <c r="F120" s="30"/>
      <c r="G120" s="31"/>
      <c r="H120" s="32">
        <f t="shared" ref="H120" si="83">F120*G120</f>
        <v>0</v>
      </c>
      <c r="I120" s="32">
        <f t="shared" ref="I120" si="84">F120+H120</f>
        <v>0</v>
      </c>
      <c r="J120" s="32">
        <f t="shared" ref="J120:J121" si="85">D120*F120</f>
        <v>0</v>
      </c>
      <c r="K120" s="32">
        <f t="shared" ref="K120:K121" si="86">D120*I120</f>
        <v>0</v>
      </c>
    </row>
    <row r="121" spans="1:11" ht="32.25" customHeight="1" thickBot="1">
      <c r="A121" s="27" t="s">
        <v>106</v>
      </c>
      <c r="B121" s="16" t="s">
        <v>474</v>
      </c>
      <c r="C121" s="43" t="s">
        <v>124</v>
      </c>
      <c r="D121" s="5">
        <v>400</v>
      </c>
      <c r="E121" s="34" t="s">
        <v>317</v>
      </c>
      <c r="F121" s="30"/>
      <c r="G121" s="31"/>
      <c r="H121" s="32">
        <f t="shared" ref="H121" si="87">F121*G121</f>
        <v>0</v>
      </c>
      <c r="I121" s="32">
        <f t="shared" ref="I121" si="88">F121+H121</f>
        <v>0</v>
      </c>
      <c r="J121" s="32">
        <f t="shared" si="85"/>
        <v>0</v>
      </c>
      <c r="K121" s="32">
        <f t="shared" si="86"/>
        <v>0</v>
      </c>
    </row>
    <row r="122" spans="1:11" ht="18.75" customHeight="1" thickBot="1">
      <c r="A122" s="33" t="s">
        <v>107</v>
      </c>
      <c r="B122" s="16" t="s">
        <v>538</v>
      </c>
      <c r="C122" s="37" t="s">
        <v>124</v>
      </c>
      <c r="D122" s="5">
        <v>30</v>
      </c>
      <c r="E122" s="29" t="s">
        <v>317</v>
      </c>
      <c r="F122" s="30"/>
      <c r="G122" s="31"/>
      <c r="H122" s="32">
        <f t="shared" ref="H122" si="89">F122*G122</f>
        <v>0</v>
      </c>
      <c r="I122" s="32">
        <f t="shared" ref="I122" si="90">F122+H122</f>
        <v>0</v>
      </c>
      <c r="J122" s="32">
        <f>D117*F122</f>
        <v>0</v>
      </c>
      <c r="K122" s="32">
        <f>D117*I122</f>
        <v>0</v>
      </c>
    </row>
    <row r="123" spans="1:11" ht="18.75" customHeight="1" thickBot="1">
      <c r="A123" s="27" t="s">
        <v>108</v>
      </c>
      <c r="B123" s="44" t="s">
        <v>578</v>
      </c>
      <c r="C123" s="20" t="s">
        <v>124</v>
      </c>
      <c r="D123" s="17">
        <v>60</v>
      </c>
      <c r="E123" s="20" t="s">
        <v>625</v>
      </c>
      <c r="F123" s="30"/>
      <c r="G123" s="31"/>
      <c r="H123" s="32">
        <f t="shared" ref="H123" si="91">F123*G123</f>
        <v>0</v>
      </c>
      <c r="I123" s="32">
        <f t="shared" ref="I123" si="92">F123+H123</f>
        <v>0</v>
      </c>
      <c r="J123" s="32">
        <f t="shared" ref="J123" si="93">D123*F123</f>
        <v>0</v>
      </c>
      <c r="K123" s="32">
        <f t="shared" ref="K123" si="94">D123*I123</f>
        <v>0</v>
      </c>
    </row>
    <row r="124" spans="1:11" ht="21.75" customHeight="1" thickBot="1">
      <c r="A124" s="27" t="s">
        <v>109</v>
      </c>
      <c r="B124" s="16" t="s">
        <v>626</v>
      </c>
      <c r="C124" s="37" t="s">
        <v>124</v>
      </c>
      <c r="D124" s="5">
        <v>10</v>
      </c>
      <c r="E124" s="29" t="s">
        <v>317</v>
      </c>
      <c r="F124" s="30"/>
      <c r="G124" s="31"/>
      <c r="H124" s="32">
        <f t="shared" ref="H124" si="95">F124*G124</f>
        <v>0</v>
      </c>
      <c r="I124" s="32">
        <f t="shared" ref="I124" si="96">F124+H124</f>
        <v>0</v>
      </c>
      <c r="J124" s="32"/>
      <c r="K124" s="32"/>
    </row>
    <row r="125" spans="1:11" ht="32.25" customHeight="1" thickBot="1">
      <c r="A125" s="27" t="s">
        <v>110</v>
      </c>
      <c r="B125" s="16" t="s">
        <v>496</v>
      </c>
      <c r="C125" s="37" t="s">
        <v>124</v>
      </c>
      <c r="D125" s="5">
        <v>400</v>
      </c>
      <c r="E125" s="29" t="s">
        <v>317</v>
      </c>
      <c r="F125" s="30"/>
      <c r="G125" s="31"/>
      <c r="H125" s="32">
        <f t="shared" ref="H125" si="97">F125*G125</f>
        <v>0</v>
      </c>
      <c r="I125" s="32">
        <f t="shared" ref="I125" si="98">F125+H125</f>
        <v>0</v>
      </c>
      <c r="J125" s="32">
        <f>D124*F125</f>
        <v>0</v>
      </c>
      <c r="K125" s="32">
        <f>D124*I125</f>
        <v>0</v>
      </c>
    </row>
    <row r="126" spans="1:11" ht="30.75" thickBot="1">
      <c r="A126" s="27" t="s">
        <v>111</v>
      </c>
      <c r="B126" s="16" t="s">
        <v>627</v>
      </c>
      <c r="C126" s="37" t="s">
        <v>124</v>
      </c>
      <c r="D126" s="5">
        <v>400</v>
      </c>
      <c r="E126" s="29" t="s">
        <v>317</v>
      </c>
      <c r="F126" s="30"/>
      <c r="G126" s="31"/>
      <c r="H126" s="32">
        <f t="shared" ref="H126" si="99">F126*G126</f>
        <v>0</v>
      </c>
      <c r="I126" s="32">
        <f t="shared" ref="I126" si="100">F126+H126</f>
        <v>0</v>
      </c>
      <c r="J126" s="32">
        <f t="shared" ref="J126" si="101">D126*F126</f>
        <v>0</v>
      </c>
      <c r="K126" s="32">
        <f t="shared" ref="K126" si="102">D126*I126</f>
        <v>0</v>
      </c>
    </row>
    <row r="127" spans="1:11" ht="16.5" thickBot="1">
      <c r="A127" s="33" t="s">
        <v>112</v>
      </c>
      <c r="B127" s="16" t="s">
        <v>511</v>
      </c>
      <c r="C127" s="37" t="s">
        <v>124</v>
      </c>
      <c r="D127" s="5">
        <v>40</v>
      </c>
      <c r="E127" s="29" t="s">
        <v>317</v>
      </c>
      <c r="F127" s="30"/>
      <c r="G127" s="31"/>
      <c r="H127" s="32">
        <f t="shared" ref="H127" si="103">F127*G127</f>
        <v>0</v>
      </c>
      <c r="I127" s="32">
        <f t="shared" ref="I127" si="104">F127+H127</f>
        <v>0</v>
      </c>
      <c r="J127" s="32">
        <f>D125*F127</f>
        <v>0</v>
      </c>
      <c r="K127" s="32">
        <f>D125*I127</f>
        <v>0</v>
      </c>
    </row>
    <row r="128" spans="1:11" ht="19.5" customHeight="1" thickBot="1">
      <c r="A128" s="33" t="s">
        <v>113</v>
      </c>
      <c r="B128" s="17" t="s">
        <v>628</v>
      </c>
      <c r="C128" s="20" t="s">
        <v>124</v>
      </c>
      <c r="D128" s="47">
        <v>35</v>
      </c>
      <c r="E128" s="20" t="s">
        <v>545</v>
      </c>
      <c r="F128" s="30"/>
      <c r="G128" s="31"/>
      <c r="H128" s="32">
        <f t="shared" ref="H128" si="105">F128*G128</f>
        <v>0</v>
      </c>
      <c r="I128" s="32">
        <f t="shared" ref="I128" si="106">F128+H128</f>
        <v>0</v>
      </c>
      <c r="J128" s="32">
        <f>D118*F128</f>
        <v>0</v>
      </c>
      <c r="K128" s="32">
        <f>D118*I128</f>
        <v>0</v>
      </c>
    </row>
    <row r="129" spans="1:11" ht="18.75" customHeight="1" thickBot="1">
      <c r="A129" s="27" t="s">
        <v>114</v>
      </c>
      <c r="B129" s="17" t="s">
        <v>559</v>
      </c>
      <c r="D129" s="17">
        <v>60</v>
      </c>
      <c r="E129" s="20" t="s">
        <v>545</v>
      </c>
      <c r="F129" s="30"/>
      <c r="G129" s="31"/>
      <c r="H129" s="32">
        <f t="shared" ref="H129" si="107">F129*G129</f>
        <v>0</v>
      </c>
      <c r="I129" s="32">
        <f t="shared" ref="I129" si="108">F129+H129</f>
        <v>0</v>
      </c>
      <c r="J129" s="32"/>
      <c r="K129" s="32"/>
    </row>
    <row r="130" spans="1:11" ht="16.5" thickBot="1">
      <c r="A130" s="27" t="s">
        <v>115</v>
      </c>
      <c r="B130" s="2" t="s">
        <v>475</v>
      </c>
      <c r="C130" s="37" t="s">
        <v>124</v>
      </c>
      <c r="D130" s="5">
        <v>20</v>
      </c>
      <c r="E130" s="29" t="s">
        <v>317</v>
      </c>
      <c r="F130" s="30"/>
      <c r="G130" s="31"/>
      <c r="H130" s="32">
        <f t="shared" ref="H130" si="109">F130*G130</f>
        <v>0</v>
      </c>
      <c r="I130" s="32">
        <f t="shared" ref="I130" si="110">F130+H130</f>
        <v>0</v>
      </c>
      <c r="J130" s="32">
        <f>D129*F130</f>
        <v>0</v>
      </c>
      <c r="K130" s="32">
        <f>D129*I130</f>
        <v>0</v>
      </c>
    </row>
    <row r="131" spans="1:11" ht="16.5" thickBot="1">
      <c r="A131" s="33" t="s">
        <v>116</v>
      </c>
      <c r="B131" s="2" t="s">
        <v>498</v>
      </c>
      <c r="C131" s="37" t="s">
        <v>124</v>
      </c>
      <c r="D131" s="5">
        <v>20</v>
      </c>
      <c r="E131" s="29" t="s">
        <v>317</v>
      </c>
      <c r="F131" s="30"/>
      <c r="G131" s="31"/>
      <c r="H131" s="32"/>
      <c r="I131" s="32"/>
      <c r="J131" s="32"/>
      <c r="K131" s="32"/>
    </row>
    <row r="132" spans="1:11" ht="18" customHeight="1" thickBot="1">
      <c r="A132" s="27" t="s">
        <v>117</v>
      </c>
      <c r="B132" s="2"/>
      <c r="C132" s="37"/>
      <c r="D132" s="5"/>
      <c r="E132" s="29"/>
      <c r="F132" s="30"/>
      <c r="G132" s="31"/>
      <c r="H132" s="32"/>
      <c r="I132" s="32"/>
      <c r="J132" s="32"/>
      <c r="K132" s="32"/>
    </row>
    <row r="133" spans="1:11" ht="16.5" thickBot="1">
      <c r="A133" s="27" t="s">
        <v>118</v>
      </c>
      <c r="B133" s="2"/>
      <c r="C133" s="37"/>
      <c r="D133" s="5"/>
      <c r="E133" s="29"/>
      <c r="F133" s="30"/>
      <c r="G133" s="31"/>
      <c r="H133" s="32"/>
      <c r="I133" s="32"/>
      <c r="J133" s="32"/>
      <c r="K133" s="32"/>
    </row>
    <row r="134" spans="1:11" ht="16.5" thickBot="1">
      <c r="A134" s="27" t="s">
        <v>118</v>
      </c>
      <c r="B134" s="2"/>
      <c r="C134" s="37"/>
      <c r="D134" s="5"/>
      <c r="E134" s="29"/>
      <c r="F134" s="30"/>
      <c r="G134" s="31"/>
      <c r="H134" s="32"/>
      <c r="I134" s="32"/>
      <c r="J134" s="32"/>
      <c r="K134" s="32"/>
    </row>
    <row r="135" spans="1:11" ht="15.75">
      <c r="A135" s="27" t="s">
        <v>119</v>
      </c>
      <c r="B135" s="58"/>
      <c r="C135" s="59"/>
      <c r="D135" s="60"/>
      <c r="E135" s="61"/>
      <c r="F135" s="62"/>
      <c r="G135" s="63"/>
      <c r="H135" s="64"/>
      <c r="I135" s="64"/>
      <c r="J135" s="64"/>
      <c r="K135" s="64"/>
    </row>
    <row r="136" spans="1:11" ht="33.75" customHeight="1">
      <c r="A136" s="27" t="s">
        <v>537</v>
      </c>
      <c r="B136" s="48"/>
      <c r="C136" s="48"/>
      <c r="D136" s="48"/>
      <c r="E136" s="48"/>
      <c r="F136" s="48"/>
      <c r="G136" s="48"/>
      <c r="H136" s="48"/>
      <c r="I136" s="48"/>
      <c r="J136" s="49" t="s">
        <v>560</v>
      </c>
      <c r="K136" s="65">
        <f ca="1">SUM(K28:K192)</f>
        <v>0</v>
      </c>
    </row>
    <row r="137" spans="1:11" ht="20.25" customHeight="1">
      <c r="A137" s="40"/>
    </row>
    <row r="138" spans="1:11" ht="24.75" customHeight="1">
      <c r="A138" s="40" t="s">
        <v>137</v>
      </c>
    </row>
    <row r="139" spans="1:11" ht="19.5" customHeight="1">
      <c r="A139" s="40" t="s">
        <v>135</v>
      </c>
    </row>
    <row r="140" spans="1:11" ht="30.75" customHeight="1">
      <c r="A140" s="40"/>
    </row>
    <row r="141" spans="1:11">
      <c r="A141" s="41" t="s">
        <v>136</v>
      </c>
    </row>
    <row r="142" spans="1:11" ht="20.25" customHeight="1">
      <c r="A142" s="41" t="s">
        <v>138</v>
      </c>
    </row>
    <row r="143" spans="1:11" ht="25.5" customHeight="1">
      <c r="A143" s="41"/>
    </row>
    <row r="144" spans="1:11" ht="22.5" customHeight="1">
      <c r="A144" s="40"/>
    </row>
    <row r="145" spans="1:11" ht="21" customHeight="1">
      <c r="A145" s="40"/>
      <c r="I145" s="51" t="s">
        <v>139</v>
      </c>
      <c r="J145" s="51"/>
    </row>
    <row r="146" spans="1:11" ht="20.25" customHeight="1">
      <c r="A146" s="40"/>
      <c r="I146" s="50"/>
      <c r="J146" s="50"/>
    </row>
    <row r="147" spans="1:11" ht="33.75" customHeight="1">
      <c r="A147" s="40"/>
      <c r="I147" s="52" t="s">
        <v>140</v>
      </c>
      <c r="J147" s="52"/>
    </row>
    <row r="148" spans="1:11" ht="36" customHeight="1">
      <c r="A148" s="40"/>
      <c r="I148" s="53" t="s">
        <v>141</v>
      </c>
      <c r="J148" s="53"/>
    </row>
    <row r="149" spans="1:11" ht="22.5" customHeight="1">
      <c r="I149" s="50"/>
      <c r="J149" s="50"/>
    </row>
    <row r="150" spans="1:11" ht="33" customHeight="1"/>
    <row r="151" spans="1:11" ht="22.5" customHeight="1">
      <c r="A151" s="33" t="s">
        <v>120</v>
      </c>
      <c r="B151" s="73"/>
      <c r="C151" s="73"/>
      <c r="D151" s="73"/>
      <c r="E151" s="73"/>
      <c r="F151" s="70"/>
      <c r="G151" s="71"/>
      <c r="H151" s="72"/>
      <c r="I151" s="72"/>
      <c r="J151" s="72"/>
      <c r="K151" s="72"/>
    </row>
    <row r="152" spans="1:11" ht="15.75">
      <c r="A152" s="33" t="s">
        <v>121</v>
      </c>
      <c r="B152" s="74"/>
      <c r="C152" s="67"/>
      <c r="D152" s="68"/>
      <c r="E152" s="69"/>
      <c r="F152" s="70"/>
      <c r="G152" s="71"/>
      <c r="H152" s="72"/>
      <c r="I152" s="72"/>
      <c r="J152" s="72"/>
      <c r="K152" s="72"/>
    </row>
    <row r="153" spans="1:11" ht="17.25" customHeight="1">
      <c r="A153" s="33" t="s">
        <v>122</v>
      </c>
      <c r="B153" s="73"/>
      <c r="C153" s="73"/>
      <c r="D153" s="73"/>
      <c r="E153" s="73"/>
      <c r="F153" s="70"/>
      <c r="G153" s="71"/>
      <c r="H153" s="72"/>
      <c r="I153" s="72"/>
      <c r="J153" s="72"/>
      <c r="K153" s="72"/>
    </row>
    <row r="154" spans="1:11" ht="15.75">
      <c r="A154" s="33" t="s">
        <v>123</v>
      </c>
      <c r="B154" s="74"/>
      <c r="C154" s="67"/>
      <c r="D154" s="68"/>
      <c r="E154" s="69"/>
      <c r="F154" s="70"/>
      <c r="G154" s="71"/>
      <c r="H154" s="72"/>
      <c r="I154" s="72"/>
      <c r="J154" s="72"/>
      <c r="K154" s="72"/>
    </row>
    <row r="155" spans="1:11" ht="15.75">
      <c r="A155" s="33" t="s">
        <v>512</v>
      </c>
      <c r="B155" s="66"/>
      <c r="C155" s="67"/>
      <c r="D155" s="68"/>
      <c r="E155" s="69"/>
      <c r="F155" s="70"/>
      <c r="G155" s="71"/>
      <c r="H155" s="72"/>
      <c r="I155" s="72"/>
      <c r="J155" s="72"/>
      <c r="K155" s="72"/>
    </row>
    <row r="156" spans="1:11" ht="32.25" customHeight="1">
      <c r="A156" s="33" t="s">
        <v>513</v>
      </c>
      <c r="B156" s="66"/>
      <c r="C156" s="67"/>
      <c r="D156" s="68"/>
      <c r="E156" s="69"/>
      <c r="F156" s="70"/>
      <c r="G156" s="71"/>
      <c r="H156" s="72"/>
      <c r="I156" s="72"/>
      <c r="J156" s="72"/>
      <c r="K156" s="72"/>
    </row>
    <row r="157" spans="1:11" ht="21" customHeight="1">
      <c r="A157" s="33" t="s">
        <v>514</v>
      </c>
      <c r="B157" s="66"/>
      <c r="C157" s="67"/>
      <c r="D157" s="68"/>
      <c r="E157" s="69"/>
      <c r="F157" s="70"/>
      <c r="G157" s="71"/>
      <c r="H157" s="72"/>
      <c r="I157" s="72"/>
      <c r="J157" s="72"/>
      <c r="K157" s="72"/>
    </row>
    <row r="158" spans="1:11" ht="22.5" customHeight="1">
      <c r="A158" s="33" t="s">
        <v>514</v>
      </c>
      <c r="B158" s="66"/>
      <c r="C158" s="67"/>
      <c r="D158" s="68"/>
      <c r="E158" s="69"/>
      <c r="F158" s="70"/>
      <c r="G158" s="71"/>
      <c r="H158" s="72"/>
      <c r="I158" s="72"/>
      <c r="J158" s="72"/>
      <c r="K158" s="72"/>
    </row>
    <row r="159" spans="1:11" ht="15.75">
      <c r="A159" s="33" t="s">
        <v>514</v>
      </c>
      <c r="B159" s="66"/>
      <c r="C159" s="67"/>
      <c r="D159" s="68"/>
      <c r="E159" s="69"/>
      <c r="F159" s="70"/>
      <c r="G159" s="71"/>
      <c r="H159" s="72"/>
      <c r="I159" s="72"/>
      <c r="J159" s="72"/>
      <c r="K159" s="72"/>
    </row>
    <row r="160" spans="1:11" ht="15.75">
      <c r="A160" s="33" t="s">
        <v>514</v>
      </c>
      <c r="B160" s="66"/>
      <c r="C160" s="67"/>
      <c r="D160" s="68"/>
      <c r="E160" s="69"/>
      <c r="F160" s="70"/>
      <c r="G160" s="71"/>
      <c r="H160" s="72"/>
      <c r="I160" s="72"/>
      <c r="J160" s="72"/>
      <c r="K160" s="72"/>
    </row>
    <row r="161" spans="1:11" ht="15.75">
      <c r="A161" s="33" t="s">
        <v>514</v>
      </c>
      <c r="B161" s="66"/>
      <c r="C161" s="67"/>
      <c r="D161" s="68"/>
      <c r="E161" s="69"/>
      <c r="F161" s="70"/>
      <c r="G161" s="71"/>
      <c r="H161" s="72"/>
      <c r="I161" s="72"/>
      <c r="J161" s="72"/>
      <c r="K161" s="72"/>
    </row>
    <row r="162" spans="1:11" ht="15.75">
      <c r="A162" s="33" t="s">
        <v>514</v>
      </c>
      <c r="B162" s="66"/>
      <c r="C162" s="67"/>
      <c r="D162" s="68"/>
      <c r="E162" s="69"/>
      <c r="F162" s="70"/>
      <c r="G162" s="71"/>
      <c r="H162" s="72"/>
      <c r="I162" s="72"/>
      <c r="J162" s="72"/>
      <c r="K162" s="72"/>
    </row>
    <row r="163" spans="1:11" ht="15.75">
      <c r="A163" s="33" t="s">
        <v>515</v>
      </c>
      <c r="B163" s="74"/>
      <c r="C163" s="67"/>
      <c r="D163" s="68"/>
      <c r="E163" s="69"/>
      <c r="F163" s="70"/>
      <c r="G163" s="71"/>
      <c r="H163" s="72"/>
      <c r="I163" s="72"/>
      <c r="J163" s="72"/>
      <c r="K163" s="72"/>
    </row>
    <row r="164" spans="1:11" ht="15.75">
      <c r="A164" s="33" t="s">
        <v>516</v>
      </c>
      <c r="B164" s="74"/>
      <c r="C164" s="67"/>
      <c r="D164" s="68"/>
      <c r="E164" s="69"/>
      <c r="F164" s="70"/>
      <c r="G164" s="71"/>
      <c r="H164" s="72"/>
      <c r="I164" s="72"/>
      <c r="J164" s="72"/>
      <c r="K164" s="72"/>
    </row>
    <row r="165" spans="1:11" ht="18.75" customHeight="1">
      <c r="A165" s="33" t="s">
        <v>517</v>
      </c>
      <c r="B165" s="66"/>
      <c r="C165" s="67"/>
      <c r="D165" s="68"/>
      <c r="E165" s="69"/>
      <c r="F165" s="70"/>
      <c r="G165" s="71"/>
      <c r="H165" s="72"/>
      <c r="I165" s="72"/>
      <c r="J165" s="72"/>
      <c r="K165" s="72"/>
    </row>
    <row r="166" spans="1:11" ht="15.75">
      <c r="A166" s="33" t="s">
        <v>518</v>
      </c>
      <c r="B166" s="66"/>
      <c r="C166" s="67"/>
      <c r="D166" s="68"/>
      <c r="E166" s="69"/>
      <c r="F166" s="70"/>
      <c r="G166" s="71"/>
      <c r="H166" s="72"/>
      <c r="I166" s="72"/>
      <c r="J166" s="72"/>
      <c r="K166" s="72"/>
    </row>
    <row r="167" spans="1:11" ht="20.25" customHeight="1">
      <c r="A167" s="33" t="s">
        <v>513</v>
      </c>
      <c r="B167" s="66"/>
      <c r="C167" s="67"/>
      <c r="D167" s="68"/>
      <c r="E167" s="69"/>
      <c r="F167" s="70"/>
      <c r="G167" s="71"/>
      <c r="H167" s="72"/>
      <c r="I167" s="72"/>
      <c r="J167" s="72"/>
      <c r="K167" s="72"/>
    </row>
    <row r="168" spans="1:11" ht="18" customHeight="1">
      <c r="A168" s="33" t="s">
        <v>513</v>
      </c>
      <c r="B168" s="66"/>
      <c r="C168" s="67"/>
      <c r="D168" s="68"/>
      <c r="E168" s="69"/>
      <c r="F168" s="70"/>
      <c r="G168" s="71"/>
      <c r="H168" s="72"/>
      <c r="I168" s="72"/>
      <c r="J168" s="72"/>
      <c r="K168" s="72"/>
    </row>
    <row r="169" spans="1:11" ht="15.75">
      <c r="A169" s="33" t="s">
        <v>514</v>
      </c>
      <c r="B169" s="66"/>
      <c r="C169" s="67"/>
      <c r="D169" s="68"/>
      <c r="E169" s="69"/>
      <c r="F169" s="70"/>
      <c r="G169" s="71"/>
      <c r="H169" s="72"/>
      <c r="I169" s="72"/>
      <c r="J169" s="72"/>
      <c r="K169" s="72"/>
    </row>
    <row r="170" spans="1:11" ht="17.25" customHeight="1">
      <c r="A170" s="33" t="s">
        <v>515</v>
      </c>
      <c r="B170" s="66"/>
      <c r="C170" s="67"/>
      <c r="D170" s="68"/>
      <c r="E170" s="69"/>
      <c r="F170" s="70"/>
      <c r="G170" s="71"/>
      <c r="H170" s="72"/>
      <c r="I170" s="72"/>
      <c r="J170" s="72"/>
      <c r="K170" s="72"/>
    </row>
    <row r="171" spans="1:11" ht="18" customHeight="1">
      <c r="A171" s="33" t="s">
        <v>516</v>
      </c>
      <c r="B171" s="66"/>
      <c r="C171" s="67"/>
      <c r="D171" s="68"/>
      <c r="E171" s="69"/>
      <c r="F171" s="70"/>
      <c r="G171" s="71"/>
      <c r="H171" s="72"/>
      <c r="I171" s="72"/>
      <c r="J171" s="72"/>
      <c r="K171" s="72"/>
    </row>
    <row r="172" spans="1:11" ht="15.75">
      <c r="A172" s="33" t="s">
        <v>517</v>
      </c>
      <c r="B172" s="66"/>
      <c r="C172" s="67"/>
      <c r="D172" s="68"/>
      <c r="E172" s="69"/>
      <c r="F172" s="70"/>
      <c r="G172" s="71"/>
      <c r="H172" s="72"/>
      <c r="I172" s="72"/>
      <c r="J172" s="72"/>
      <c r="K172" s="72"/>
    </row>
    <row r="173" spans="1:11" ht="17.25" customHeight="1">
      <c r="A173" s="33" t="s">
        <v>518</v>
      </c>
      <c r="B173" s="66"/>
      <c r="C173" s="67"/>
      <c r="D173" s="68"/>
      <c r="E173" s="69"/>
      <c r="F173" s="70"/>
      <c r="G173" s="71"/>
      <c r="H173" s="72"/>
      <c r="I173" s="72"/>
      <c r="J173" s="72"/>
      <c r="K173" s="72"/>
    </row>
    <row r="174" spans="1:11" ht="21" customHeight="1">
      <c r="A174" s="33" t="s">
        <v>519</v>
      </c>
      <c r="B174" s="73"/>
      <c r="C174" s="73"/>
      <c r="D174" s="73"/>
      <c r="E174" s="73"/>
      <c r="F174" s="70"/>
      <c r="G174" s="71"/>
      <c r="H174" s="72"/>
      <c r="I174" s="72"/>
      <c r="J174" s="72"/>
      <c r="K174" s="72"/>
    </row>
    <row r="175" spans="1:11" ht="19.5" customHeight="1">
      <c r="A175" s="33" t="s">
        <v>520</v>
      </c>
      <c r="B175" s="66"/>
      <c r="C175" s="67"/>
      <c r="D175" s="68"/>
      <c r="E175" s="69"/>
      <c r="F175" s="70"/>
      <c r="G175" s="71"/>
      <c r="H175" s="72"/>
      <c r="I175" s="72"/>
      <c r="J175" s="72"/>
      <c r="K175" s="72"/>
    </row>
    <row r="176" spans="1:11" ht="19.5" customHeight="1">
      <c r="A176" s="33" t="s">
        <v>521</v>
      </c>
      <c r="B176" s="74"/>
      <c r="C176" s="67"/>
      <c r="D176" s="68"/>
      <c r="E176" s="69"/>
      <c r="F176" s="70"/>
      <c r="G176" s="71"/>
      <c r="H176" s="72"/>
      <c r="I176" s="72"/>
      <c r="J176" s="72"/>
      <c r="K176" s="72"/>
    </row>
    <row r="177" spans="1:11" ht="15.75">
      <c r="A177" s="33" t="s">
        <v>522</v>
      </c>
      <c r="B177" s="66"/>
      <c r="C177" s="67"/>
      <c r="D177" s="68"/>
      <c r="E177" s="69"/>
      <c r="F177" s="70"/>
      <c r="G177" s="71"/>
      <c r="H177" s="72"/>
      <c r="I177" s="72"/>
      <c r="J177" s="72"/>
      <c r="K177" s="72"/>
    </row>
    <row r="178" spans="1:11" ht="15.75">
      <c r="A178" s="33" t="s">
        <v>523</v>
      </c>
      <c r="B178" s="74"/>
      <c r="C178" s="67"/>
      <c r="D178" s="68"/>
      <c r="E178" s="69"/>
      <c r="F178" s="70"/>
      <c r="G178" s="71"/>
      <c r="H178" s="72"/>
      <c r="I178" s="72"/>
      <c r="J178" s="72"/>
      <c r="K178" s="72"/>
    </row>
    <row r="179" spans="1:11" ht="15.75">
      <c r="A179" s="33" t="s">
        <v>523</v>
      </c>
      <c r="B179" s="74"/>
      <c r="C179" s="67"/>
      <c r="D179" s="68"/>
      <c r="E179" s="69"/>
      <c r="F179" s="70"/>
      <c r="G179" s="71"/>
      <c r="H179" s="72"/>
      <c r="I179" s="72"/>
      <c r="J179" s="72"/>
      <c r="K179" s="72"/>
    </row>
    <row r="180" spans="1:11" ht="15.75">
      <c r="A180" s="33" t="s">
        <v>524</v>
      </c>
      <c r="B180" s="66"/>
      <c r="C180" s="67"/>
      <c r="D180" s="68"/>
      <c r="E180" s="69"/>
      <c r="F180" s="70"/>
      <c r="G180" s="71"/>
      <c r="H180" s="72"/>
      <c r="I180" s="72"/>
      <c r="J180" s="72"/>
      <c r="K180" s="72"/>
    </row>
    <row r="181" spans="1:11" ht="15.75">
      <c r="A181" s="33" t="s">
        <v>525</v>
      </c>
      <c r="B181" s="66"/>
      <c r="C181" s="67"/>
      <c r="D181" s="68"/>
      <c r="E181" s="69"/>
      <c r="F181" s="70"/>
      <c r="G181" s="71"/>
      <c r="H181" s="72"/>
      <c r="I181" s="72"/>
      <c r="J181" s="72"/>
      <c r="K181" s="72"/>
    </row>
    <row r="182" spans="1:11" ht="21.75" customHeight="1">
      <c r="A182" s="33" t="s">
        <v>526</v>
      </c>
      <c r="B182" s="74"/>
      <c r="C182" s="40"/>
      <c r="D182" s="68"/>
      <c r="E182" s="69"/>
      <c r="F182" s="70"/>
      <c r="G182" s="71"/>
      <c r="H182" s="72"/>
      <c r="I182" s="72"/>
      <c r="J182" s="72"/>
      <c r="K182" s="72"/>
    </row>
    <row r="183" spans="1:11" ht="15.75">
      <c r="A183" s="33" t="s">
        <v>527</v>
      </c>
      <c r="B183" s="66"/>
      <c r="C183" s="67"/>
      <c r="D183" s="68"/>
      <c r="E183" s="69"/>
      <c r="F183" s="70"/>
      <c r="G183" s="71"/>
      <c r="H183" s="72"/>
      <c r="I183" s="72"/>
      <c r="J183" s="72"/>
      <c r="K183" s="72"/>
    </row>
    <row r="184" spans="1:11" ht="15.75">
      <c r="A184" s="33" t="s">
        <v>528</v>
      </c>
      <c r="B184" s="66"/>
      <c r="C184" s="67"/>
      <c r="D184" s="68"/>
      <c r="E184" s="69"/>
      <c r="F184" s="70"/>
      <c r="G184" s="71"/>
      <c r="H184" s="72"/>
      <c r="I184" s="72"/>
      <c r="J184" s="72"/>
      <c r="K184" s="72"/>
    </row>
    <row r="185" spans="1:11" ht="15.75">
      <c r="A185" s="33" t="s">
        <v>529</v>
      </c>
      <c r="B185" s="66"/>
      <c r="C185" s="67"/>
      <c r="D185" s="68"/>
      <c r="E185" s="69"/>
      <c r="F185" s="70"/>
      <c r="G185" s="71"/>
      <c r="H185" s="72"/>
      <c r="I185" s="72"/>
      <c r="J185" s="72"/>
      <c r="K185" s="72"/>
    </row>
    <row r="186" spans="1:11" ht="15.75">
      <c r="A186" s="33" t="s">
        <v>530</v>
      </c>
      <c r="B186" s="66"/>
      <c r="C186" s="67"/>
      <c r="D186" s="68"/>
      <c r="E186" s="69"/>
      <c r="F186" s="70"/>
      <c r="G186" s="71"/>
      <c r="H186" s="72"/>
      <c r="I186" s="72"/>
      <c r="J186" s="72"/>
      <c r="K186" s="72"/>
    </row>
    <row r="187" spans="1:11">
      <c r="A187" s="33" t="s">
        <v>531</v>
      </c>
      <c r="B187" s="73"/>
      <c r="C187" s="73"/>
      <c r="D187" s="73"/>
      <c r="E187" s="73"/>
      <c r="F187" s="70"/>
      <c r="G187" s="71"/>
      <c r="H187" s="72"/>
      <c r="I187" s="72"/>
      <c r="J187" s="72"/>
      <c r="K187" s="72"/>
    </row>
    <row r="188" spans="1:11" ht="15.75">
      <c r="A188" s="33" t="s">
        <v>532</v>
      </c>
      <c r="B188" s="66"/>
      <c r="C188" s="67"/>
      <c r="D188" s="68"/>
      <c r="E188" s="69"/>
      <c r="F188" s="70"/>
      <c r="G188" s="71"/>
      <c r="H188" s="72"/>
      <c r="I188" s="72"/>
      <c r="J188" s="72"/>
      <c r="K188" s="72"/>
    </row>
    <row r="189" spans="1:11">
      <c r="A189" s="33" t="s">
        <v>533</v>
      </c>
      <c r="B189" s="73"/>
      <c r="C189" s="73"/>
      <c r="D189" s="73"/>
      <c r="E189" s="73"/>
      <c r="F189" s="70"/>
      <c r="G189" s="71"/>
      <c r="H189" s="72"/>
      <c r="I189" s="72"/>
      <c r="J189" s="72"/>
      <c r="K189" s="72"/>
    </row>
    <row r="190" spans="1:11">
      <c r="A190" s="33" t="s">
        <v>534</v>
      </c>
      <c r="B190" s="73"/>
      <c r="C190" s="73"/>
      <c r="D190" s="73"/>
      <c r="E190" s="73"/>
      <c r="F190" s="70"/>
      <c r="G190" s="71"/>
      <c r="H190" s="72"/>
      <c r="I190" s="72"/>
      <c r="J190" s="72"/>
      <c r="K190" s="72"/>
    </row>
    <row r="191" spans="1:11">
      <c r="A191" s="33" t="s">
        <v>535</v>
      </c>
      <c r="B191" s="73"/>
      <c r="C191" s="73"/>
      <c r="D191" s="73"/>
      <c r="E191" s="73"/>
      <c r="F191" s="70"/>
      <c r="G191" s="71"/>
      <c r="H191" s="72"/>
      <c r="I191" s="72"/>
      <c r="J191" s="72"/>
      <c r="K191" s="72"/>
    </row>
    <row r="192" spans="1:11" ht="15.75">
      <c r="A192" s="33" t="s">
        <v>536</v>
      </c>
      <c r="B192" s="66"/>
      <c r="C192" s="67"/>
      <c r="D192" s="68"/>
      <c r="E192" s="69"/>
      <c r="F192" s="70"/>
      <c r="G192" s="71"/>
      <c r="H192" s="72"/>
      <c r="I192" s="72"/>
      <c r="J192" s="72"/>
      <c r="K192" s="72"/>
    </row>
  </sheetData>
  <mergeCells count="6">
    <mergeCell ref="A5:K5"/>
    <mergeCell ref="A1:K1"/>
    <mergeCell ref="A6:K6"/>
    <mergeCell ref="A2:B2"/>
    <mergeCell ref="A3:B3"/>
    <mergeCell ref="A4:B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74"/>
  <sheetViews>
    <sheetView workbookViewId="0">
      <selection activeCell="I9" sqref="I9"/>
    </sheetView>
  </sheetViews>
  <sheetFormatPr defaultRowHeight="15"/>
  <cols>
    <col min="1" max="1" width="22.5703125" customWidth="1"/>
    <col min="2" max="2" width="19.28515625" customWidth="1"/>
  </cols>
  <sheetData>
    <row r="1" spans="1:2" ht="24" thickBot="1">
      <c r="A1" s="6" t="s">
        <v>326</v>
      </c>
      <c r="B1" s="7" t="s">
        <v>319</v>
      </c>
    </row>
    <row r="2" spans="1:2" ht="23.25" thickBot="1">
      <c r="A2" s="6" t="s">
        <v>363</v>
      </c>
      <c r="B2" s="8" t="s">
        <v>145</v>
      </c>
    </row>
    <row r="3" spans="1:2" ht="46.5" thickBot="1">
      <c r="A3" s="9" t="s">
        <v>449</v>
      </c>
      <c r="B3" s="8" t="s">
        <v>320</v>
      </c>
    </row>
    <row r="4" spans="1:2" ht="24" thickBot="1">
      <c r="A4" s="9" t="s">
        <v>434</v>
      </c>
      <c r="B4" s="8" t="s">
        <v>146</v>
      </c>
    </row>
    <row r="5" spans="1:2" ht="24" thickBot="1">
      <c r="A5" s="6" t="s">
        <v>325</v>
      </c>
      <c r="B5" s="8" t="s">
        <v>147</v>
      </c>
    </row>
    <row r="6" spans="1:2" ht="23.25" thickBot="1">
      <c r="A6" s="6" t="s">
        <v>352</v>
      </c>
      <c r="B6" s="8" t="s">
        <v>148</v>
      </c>
    </row>
    <row r="7" spans="1:2" ht="24" thickBot="1">
      <c r="A7" s="6" t="s">
        <v>351</v>
      </c>
      <c r="B7" s="8" t="s">
        <v>149</v>
      </c>
    </row>
    <row r="8" spans="1:2" ht="23.25" thickBot="1">
      <c r="A8" s="6" t="s">
        <v>335</v>
      </c>
      <c r="B8" s="8" t="s">
        <v>150</v>
      </c>
    </row>
    <row r="9" spans="1:2" ht="35.25" thickBot="1">
      <c r="A9" s="9" t="s">
        <v>450</v>
      </c>
      <c r="B9" s="8" t="s">
        <v>151</v>
      </c>
    </row>
    <row r="10" spans="1:2" ht="35.25" thickBot="1">
      <c r="A10" s="9" t="s">
        <v>435</v>
      </c>
      <c r="B10" s="8" t="s">
        <v>152</v>
      </c>
    </row>
    <row r="11" spans="1:2" ht="23.25" thickBot="1">
      <c r="A11" s="6" t="s">
        <v>364</v>
      </c>
      <c r="B11" s="8" t="s">
        <v>153</v>
      </c>
    </row>
    <row r="12" spans="1:2" ht="15.75" thickBot="1">
      <c r="A12" s="6" t="s">
        <v>365</v>
      </c>
      <c r="B12" s="8" t="s">
        <v>154</v>
      </c>
    </row>
    <row r="13" spans="1:2" ht="23.25" thickBot="1">
      <c r="A13" s="6" t="s">
        <v>366</v>
      </c>
      <c r="B13" s="8" t="s">
        <v>155</v>
      </c>
    </row>
    <row r="14" spans="1:2" ht="24" thickBot="1">
      <c r="A14" s="9" t="s">
        <v>427</v>
      </c>
      <c r="B14" s="8" t="s">
        <v>156</v>
      </c>
    </row>
    <row r="15" spans="1:2" ht="46.5" thickBot="1">
      <c r="A15" s="9" t="s">
        <v>426</v>
      </c>
      <c r="B15" s="8" t="s">
        <v>157</v>
      </c>
    </row>
    <row r="16" spans="1:2" ht="45.75" thickBot="1">
      <c r="A16" s="9" t="s">
        <v>436</v>
      </c>
      <c r="B16" s="8" t="s">
        <v>158</v>
      </c>
    </row>
    <row r="17" spans="1:2" ht="24" thickBot="1">
      <c r="A17" s="9" t="s">
        <v>430</v>
      </c>
      <c r="B17" s="8" t="s">
        <v>159</v>
      </c>
    </row>
    <row r="18" spans="1:2" ht="35.25" thickBot="1">
      <c r="A18" s="9" t="s">
        <v>429</v>
      </c>
      <c r="B18" s="8" t="s">
        <v>160</v>
      </c>
    </row>
    <row r="19" spans="1:2" ht="35.25" thickBot="1">
      <c r="A19" s="9" t="s">
        <v>451</v>
      </c>
      <c r="B19" s="8" t="s">
        <v>161</v>
      </c>
    </row>
    <row r="20" spans="1:2" ht="45.75" thickBot="1">
      <c r="A20" s="6" t="s">
        <v>345</v>
      </c>
      <c r="B20" s="8" t="s">
        <v>162</v>
      </c>
    </row>
    <row r="21" spans="1:2" ht="79.5" thickBot="1">
      <c r="A21" s="9" t="s">
        <v>452</v>
      </c>
      <c r="B21" s="8" t="s">
        <v>163</v>
      </c>
    </row>
    <row r="22" spans="1:2" ht="35.25" thickBot="1">
      <c r="A22" s="9" t="s">
        <v>432</v>
      </c>
      <c r="B22" s="8" t="s">
        <v>164</v>
      </c>
    </row>
    <row r="23" spans="1:2" ht="24" thickBot="1">
      <c r="A23" s="9" t="s">
        <v>431</v>
      </c>
      <c r="B23" s="8" t="s">
        <v>165</v>
      </c>
    </row>
    <row r="24" spans="1:2" ht="24" thickBot="1">
      <c r="A24" s="6" t="s">
        <v>379</v>
      </c>
      <c r="B24" s="8" t="s">
        <v>166</v>
      </c>
    </row>
    <row r="25" spans="1:2" ht="15.75" thickBot="1">
      <c r="A25" s="6" t="s">
        <v>362</v>
      </c>
      <c r="B25" s="8" t="s">
        <v>167</v>
      </c>
    </row>
    <row r="26" spans="1:2" ht="46.5" thickBot="1">
      <c r="A26" s="6" t="s">
        <v>340</v>
      </c>
      <c r="B26" s="8" t="s">
        <v>168</v>
      </c>
    </row>
    <row r="27" spans="1:2" ht="35.25" thickBot="1">
      <c r="A27" s="6" t="s">
        <v>339</v>
      </c>
      <c r="B27" s="8" t="s">
        <v>169</v>
      </c>
    </row>
    <row r="28" spans="1:2" ht="46.5" thickBot="1">
      <c r="A28" s="6" t="s">
        <v>338</v>
      </c>
      <c r="B28" s="8" t="s">
        <v>170</v>
      </c>
    </row>
    <row r="29" spans="1:2" ht="35.25" thickBot="1">
      <c r="A29" s="6" t="s">
        <v>337</v>
      </c>
      <c r="B29" s="8" t="s">
        <v>171</v>
      </c>
    </row>
    <row r="30" spans="1:2" ht="24" thickBot="1">
      <c r="A30" s="6" t="s">
        <v>404</v>
      </c>
      <c r="B30" s="8" t="s">
        <v>172</v>
      </c>
    </row>
    <row r="31" spans="1:2" ht="24" thickBot="1">
      <c r="A31" s="6" t="s">
        <v>448</v>
      </c>
      <c r="B31" s="10" t="s">
        <v>173</v>
      </c>
    </row>
    <row r="32" spans="1:2" ht="24" thickBot="1">
      <c r="A32" s="6" t="s">
        <v>403</v>
      </c>
      <c r="B32" s="8" t="s">
        <v>174</v>
      </c>
    </row>
    <row r="33" spans="1:2" ht="24" thickBot="1">
      <c r="A33" s="6" t="s">
        <v>353</v>
      </c>
      <c r="B33" s="8" t="s">
        <v>175</v>
      </c>
    </row>
    <row r="34" spans="1:2" ht="15.75" thickBot="1">
      <c r="A34" s="6" t="s">
        <v>374</v>
      </c>
      <c r="B34" s="8" t="s">
        <v>176</v>
      </c>
    </row>
    <row r="35" spans="1:2" ht="23.25" thickBot="1">
      <c r="A35" s="6" t="s">
        <v>347</v>
      </c>
      <c r="B35" s="8" t="s">
        <v>177</v>
      </c>
    </row>
    <row r="36" spans="1:2" ht="23.25" thickBot="1">
      <c r="A36" s="6" t="s">
        <v>324</v>
      </c>
      <c r="B36" s="8" t="s">
        <v>178</v>
      </c>
    </row>
    <row r="37" spans="1:2" ht="35.25" thickBot="1">
      <c r="A37" s="6" t="s">
        <v>453</v>
      </c>
      <c r="B37" s="8" t="s">
        <v>179</v>
      </c>
    </row>
    <row r="38" spans="1:2" ht="34.5" thickBot="1">
      <c r="A38" s="6" t="s">
        <v>385</v>
      </c>
      <c r="B38" s="8" t="s">
        <v>180</v>
      </c>
    </row>
    <row r="39" spans="1:2" ht="24" thickBot="1">
      <c r="A39" s="6" t="s">
        <v>383</v>
      </c>
      <c r="B39" s="8" t="s">
        <v>181</v>
      </c>
    </row>
    <row r="40" spans="1:2" ht="34.5" thickBot="1">
      <c r="A40" s="6" t="s">
        <v>384</v>
      </c>
      <c r="B40" s="8" t="s">
        <v>182</v>
      </c>
    </row>
    <row r="41" spans="1:2" ht="24" thickBot="1">
      <c r="A41" s="9" t="s">
        <v>433</v>
      </c>
      <c r="B41" s="8" t="s">
        <v>183</v>
      </c>
    </row>
    <row r="42" spans="1:2" ht="24" thickBot="1">
      <c r="A42" s="11" t="s">
        <v>425</v>
      </c>
      <c r="B42" s="8" t="s">
        <v>184</v>
      </c>
    </row>
    <row r="43" spans="1:2" ht="35.25" thickBot="1">
      <c r="A43" s="11" t="s">
        <v>423</v>
      </c>
      <c r="B43" s="8" t="s">
        <v>185</v>
      </c>
    </row>
    <row r="44" spans="1:2" ht="24" thickBot="1">
      <c r="A44" s="11" t="s">
        <v>424</v>
      </c>
      <c r="B44" s="8" t="s">
        <v>186</v>
      </c>
    </row>
    <row r="45" spans="1:2" ht="15.75" thickBot="1">
      <c r="A45" s="12" t="s">
        <v>354</v>
      </c>
      <c r="B45" s="8" t="s">
        <v>187</v>
      </c>
    </row>
    <row r="46" spans="1:2" ht="15.75" thickBot="1">
      <c r="A46" s="6" t="s">
        <v>397</v>
      </c>
      <c r="B46" s="8" t="s">
        <v>188</v>
      </c>
    </row>
    <row r="47" spans="1:2" ht="24" thickBot="1">
      <c r="A47" s="6" t="s">
        <v>398</v>
      </c>
      <c r="B47" s="8" t="s">
        <v>189</v>
      </c>
    </row>
    <row r="48" spans="1:2" ht="34.5" thickBot="1">
      <c r="A48" s="6" t="s">
        <v>399</v>
      </c>
      <c r="B48" s="8" t="s">
        <v>190</v>
      </c>
    </row>
    <row r="49" spans="1:2" ht="24" thickBot="1">
      <c r="A49" s="6" t="s">
        <v>454</v>
      </c>
      <c r="B49" s="8" t="s">
        <v>191</v>
      </c>
    </row>
    <row r="50" spans="1:2" ht="24" thickBot="1">
      <c r="A50" s="6" t="s">
        <v>455</v>
      </c>
      <c r="B50" s="8" t="s">
        <v>192</v>
      </c>
    </row>
    <row r="51" spans="1:2" ht="24" thickBot="1">
      <c r="A51" s="6" t="s">
        <v>456</v>
      </c>
      <c r="B51" s="8" t="s">
        <v>193</v>
      </c>
    </row>
    <row r="52" spans="1:2" ht="24" thickBot="1">
      <c r="A52" s="6" t="s">
        <v>457</v>
      </c>
      <c r="B52" s="8" t="s">
        <v>194</v>
      </c>
    </row>
    <row r="53" spans="1:2" ht="24" thickBot="1">
      <c r="A53" s="6" t="s">
        <v>458</v>
      </c>
      <c r="B53" s="8" t="s">
        <v>195</v>
      </c>
    </row>
    <row r="54" spans="1:2" ht="24" thickBot="1">
      <c r="A54" s="6" t="s">
        <v>459</v>
      </c>
      <c r="B54" s="8" t="s">
        <v>196</v>
      </c>
    </row>
    <row r="55" spans="1:2" ht="15.75" thickBot="1">
      <c r="A55" s="6" t="s">
        <v>382</v>
      </c>
      <c r="B55" s="8" t="s">
        <v>197</v>
      </c>
    </row>
    <row r="56" spans="1:2" ht="35.25" thickBot="1">
      <c r="A56" s="6" t="s">
        <v>460</v>
      </c>
      <c r="B56" s="8" t="s">
        <v>198</v>
      </c>
    </row>
    <row r="57" spans="1:2" ht="23.25" thickBot="1">
      <c r="A57" s="6" t="s">
        <v>350</v>
      </c>
      <c r="B57" s="8" t="s">
        <v>199</v>
      </c>
    </row>
    <row r="58" spans="1:2" ht="23.25" thickBot="1">
      <c r="A58" s="6" t="s">
        <v>375</v>
      </c>
      <c r="B58" s="8" t="s">
        <v>200</v>
      </c>
    </row>
    <row r="59" spans="1:2" ht="23.25" thickBot="1">
      <c r="A59" s="6" t="s">
        <v>327</v>
      </c>
      <c r="B59" s="8" t="s">
        <v>201</v>
      </c>
    </row>
    <row r="60" spans="1:2" ht="23.25" thickBot="1">
      <c r="A60" s="6" t="s">
        <v>328</v>
      </c>
      <c r="B60" s="8" t="s">
        <v>202</v>
      </c>
    </row>
    <row r="61" spans="1:2" ht="15.75" thickBot="1">
      <c r="A61" s="6" t="s">
        <v>329</v>
      </c>
      <c r="B61" s="8" t="s">
        <v>203</v>
      </c>
    </row>
    <row r="62" spans="1:2" ht="24" thickBot="1">
      <c r="A62" s="6" t="s">
        <v>330</v>
      </c>
      <c r="B62" s="8" t="s">
        <v>204</v>
      </c>
    </row>
    <row r="63" spans="1:2" ht="35.25" thickBot="1">
      <c r="A63" s="6" t="s">
        <v>461</v>
      </c>
      <c r="B63" s="8" t="s">
        <v>205</v>
      </c>
    </row>
    <row r="64" spans="1:2" ht="24" thickBot="1">
      <c r="A64" s="6" t="s">
        <v>401</v>
      </c>
      <c r="B64" s="8" t="s">
        <v>206</v>
      </c>
    </row>
    <row r="65" spans="1:2" ht="24" thickBot="1">
      <c r="A65" s="13" t="s">
        <v>441</v>
      </c>
      <c r="B65" s="8" t="s">
        <v>207</v>
      </c>
    </row>
    <row r="66" spans="1:2" ht="24" thickBot="1">
      <c r="A66" s="13" t="s">
        <v>442</v>
      </c>
      <c r="B66" s="8" t="s">
        <v>208</v>
      </c>
    </row>
    <row r="67" spans="1:2" ht="23.25" thickBot="1">
      <c r="A67" s="6" t="s">
        <v>380</v>
      </c>
      <c r="B67" s="8" t="s">
        <v>209</v>
      </c>
    </row>
    <row r="68" spans="1:2" ht="35.25" thickBot="1">
      <c r="A68" s="13" t="s">
        <v>444</v>
      </c>
      <c r="B68" s="8" t="s">
        <v>210</v>
      </c>
    </row>
    <row r="69" spans="1:2" ht="24" thickBot="1">
      <c r="A69" s="6" t="s">
        <v>322</v>
      </c>
      <c r="B69" s="8" t="s">
        <v>211</v>
      </c>
    </row>
    <row r="70" spans="1:2" ht="23.25" thickBot="1">
      <c r="A70" s="6" t="s">
        <v>372</v>
      </c>
      <c r="B70" s="8" t="s">
        <v>212</v>
      </c>
    </row>
    <row r="71" spans="1:2" ht="34.5" thickBot="1">
      <c r="A71" s="6" t="s">
        <v>370</v>
      </c>
      <c r="B71" s="8" t="s">
        <v>213</v>
      </c>
    </row>
    <row r="72" spans="1:2" ht="35.25" thickBot="1">
      <c r="A72" s="9" t="s">
        <v>437</v>
      </c>
      <c r="B72" s="8" t="s">
        <v>214</v>
      </c>
    </row>
    <row r="73" spans="1:2" ht="23.25" thickBot="1">
      <c r="A73" s="6" t="s">
        <v>378</v>
      </c>
      <c r="B73" s="8" t="s">
        <v>215</v>
      </c>
    </row>
    <row r="74" spans="1:2" ht="34.5" thickBot="1">
      <c r="A74" s="6" t="s">
        <v>336</v>
      </c>
      <c r="B74" s="8" t="s">
        <v>216</v>
      </c>
    </row>
    <row r="75" spans="1:2" ht="35.25" thickBot="1">
      <c r="A75" s="6" t="s">
        <v>462</v>
      </c>
      <c r="B75" s="8" t="s">
        <v>217</v>
      </c>
    </row>
    <row r="76" spans="1:2" ht="23.25" thickBot="1">
      <c r="A76" s="6" t="s">
        <v>359</v>
      </c>
      <c r="B76" s="8" t="s">
        <v>218</v>
      </c>
    </row>
    <row r="77" spans="1:2" ht="24" thickBot="1">
      <c r="A77" s="6" t="s">
        <v>396</v>
      </c>
      <c r="B77" s="8" t="s">
        <v>219</v>
      </c>
    </row>
    <row r="78" spans="1:2" ht="23.25" thickBot="1">
      <c r="A78" s="13" t="s">
        <v>445</v>
      </c>
      <c r="B78" s="8" t="s">
        <v>220</v>
      </c>
    </row>
    <row r="79" spans="1:2" ht="35.25" thickBot="1">
      <c r="A79" s="11" t="s">
        <v>411</v>
      </c>
      <c r="B79" s="8" t="s">
        <v>221</v>
      </c>
    </row>
    <row r="80" spans="1:2" ht="35.25" thickBot="1">
      <c r="A80" s="11" t="s">
        <v>463</v>
      </c>
      <c r="B80" s="8" t="s">
        <v>222</v>
      </c>
    </row>
    <row r="81" spans="1:2" ht="34.5" thickBot="1">
      <c r="A81" s="6" t="s">
        <v>341</v>
      </c>
      <c r="B81" s="8" t="s">
        <v>223</v>
      </c>
    </row>
    <row r="82" spans="1:2" ht="24" thickBot="1">
      <c r="A82" s="11" t="s">
        <v>414</v>
      </c>
      <c r="B82" s="8" t="s">
        <v>224</v>
      </c>
    </row>
    <row r="83" spans="1:2" ht="35.25" thickBot="1">
      <c r="A83" s="11" t="s">
        <v>413</v>
      </c>
      <c r="B83" s="8" t="s">
        <v>225</v>
      </c>
    </row>
    <row r="84" spans="1:2" ht="15.75" thickBot="1">
      <c r="A84" s="11" t="s">
        <v>421</v>
      </c>
      <c r="B84" s="8" t="s">
        <v>226</v>
      </c>
    </row>
    <row r="85" spans="1:2" ht="15.75" thickBot="1">
      <c r="A85" s="11" t="s">
        <v>422</v>
      </c>
      <c r="B85" s="8" t="s">
        <v>227</v>
      </c>
    </row>
    <row r="86" spans="1:2" ht="24" thickBot="1">
      <c r="A86" s="6" t="s">
        <v>395</v>
      </c>
      <c r="B86" s="8" t="s">
        <v>228</v>
      </c>
    </row>
    <row r="87" spans="1:2" ht="15.75" thickBot="1">
      <c r="A87" s="6" t="s">
        <v>394</v>
      </c>
      <c r="B87" s="8" t="s">
        <v>229</v>
      </c>
    </row>
    <row r="88" spans="1:2" ht="15.75" thickBot="1">
      <c r="A88" s="6" t="s">
        <v>393</v>
      </c>
      <c r="B88" s="8" t="s">
        <v>230</v>
      </c>
    </row>
    <row r="89" spans="1:2" ht="15.75" thickBot="1">
      <c r="A89" s="12" t="s">
        <v>357</v>
      </c>
      <c r="B89" s="8" t="s">
        <v>231</v>
      </c>
    </row>
    <row r="90" spans="1:2" ht="15.75" thickBot="1">
      <c r="A90" s="6" t="s">
        <v>358</v>
      </c>
      <c r="B90" s="8" t="s">
        <v>232</v>
      </c>
    </row>
    <row r="91" spans="1:2" ht="23.25" thickBot="1">
      <c r="A91" s="6" t="s">
        <v>342</v>
      </c>
      <c r="B91" s="8" t="s">
        <v>233</v>
      </c>
    </row>
    <row r="92" spans="1:2" ht="24" thickBot="1">
      <c r="A92" s="11" t="s">
        <v>406</v>
      </c>
      <c r="B92" s="8" t="s">
        <v>234</v>
      </c>
    </row>
    <row r="93" spans="1:2" ht="46.5" thickBot="1">
      <c r="A93" s="11" t="s">
        <v>464</v>
      </c>
      <c r="B93" s="8" t="s">
        <v>235</v>
      </c>
    </row>
    <row r="94" spans="1:2" ht="15.75" thickBot="1">
      <c r="A94" s="6" t="s">
        <v>334</v>
      </c>
      <c r="B94" s="8" t="s">
        <v>236</v>
      </c>
    </row>
    <row r="95" spans="1:2" ht="24" thickBot="1">
      <c r="A95" s="6" t="s">
        <v>386</v>
      </c>
      <c r="B95" s="8" t="s">
        <v>237</v>
      </c>
    </row>
    <row r="96" spans="1:2" ht="24" thickBot="1">
      <c r="A96" s="6" t="s">
        <v>387</v>
      </c>
      <c r="B96" s="8" t="s">
        <v>238</v>
      </c>
    </row>
    <row r="97" spans="1:2" ht="15.75" thickBot="1">
      <c r="A97" s="6" t="s">
        <v>333</v>
      </c>
      <c r="B97" s="8" t="s">
        <v>239</v>
      </c>
    </row>
    <row r="98" spans="1:2" ht="23.25" thickBot="1">
      <c r="A98" s="6" t="s">
        <v>321</v>
      </c>
      <c r="B98" s="8" t="s">
        <v>240</v>
      </c>
    </row>
    <row r="99" spans="1:2" ht="24" thickBot="1">
      <c r="A99" s="11" t="s">
        <v>420</v>
      </c>
      <c r="B99" s="8" t="s">
        <v>241</v>
      </c>
    </row>
    <row r="100" spans="1:2" ht="15.75" thickBot="1">
      <c r="A100" s="6" t="s">
        <v>356</v>
      </c>
      <c r="B100" s="8" t="s">
        <v>242</v>
      </c>
    </row>
    <row r="101" spans="1:2" ht="23.25" thickBot="1">
      <c r="A101" s="9" t="s">
        <v>438</v>
      </c>
      <c r="B101" s="8" t="s">
        <v>243</v>
      </c>
    </row>
    <row r="102" spans="1:2" ht="23.25" thickBot="1">
      <c r="A102" s="6" t="s">
        <v>323</v>
      </c>
      <c r="B102" s="8" t="s">
        <v>244</v>
      </c>
    </row>
    <row r="103" spans="1:2" ht="24" thickBot="1">
      <c r="A103" s="6" t="s">
        <v>377</v>
      </c>
      <c r="B103" s="8" t="s">
        <v>245</v>
      </c>
    </row>
    <row r="104" spans="1:2" ht="15.75" thickBot="1">
      <c r="A104" s="13" t="s">
        <v>443</v>
      </c>
      <c r="B104" s="8" t="s">
        <v>246</v>
      </c>
    </row>
    <row r="105" spans="1:2" ht="24" thickBot="1">
      <c r="A105" s="6" t="s">
        <v>376</v>
      </c>
      <c r="B105" s="8" t="s">
        <v>247</v>
      </c>
    </row>
    <row r="106" spans="1:2" ht="23.25" thickBot="1">
      <c r="A106" s="9" t="s">
        <v>439</v>
      </c>
      <c r="B106" s="8" t="s">
        <v>248</v>
      </c>
    </row>
    <row r="107" spans="1:2" ht="24" thickBot="1">
      <c r="A107" s="9" t="s">
        <v>440</v>
      </c>
      <c r="B107" s="8" t="s">
        <v>249</v>
      </c>
    </row>
    <row r="108" spans="1:2" ht="23.25" thickBot="1">
      <c r="A108" s="13" t="s">
        <v>447</v>
      </c>
      <c r="B108" s="8" t="s">
        <v>250</v>
      </c>
    </row>
    <row r="109" spans="1:2" ht="23.25" thickBot="1">
      <c r="A109" s="13" t="s">
        <v>446</v>
      </c>
      <c r="B109" s="8" t="s">
        <v>251</v>
      </c>
    </row>
    <row r="110" spans="1:2" ht="23.25" thickBot="1">
      <c r="A110" s="6" t="s">
        <v>400</v>
      </c>
      <c r="B110" s="8" t="s">
        <v>252</v>
      </c>
    </row>
    <row r="111" spans="1:2" ht="15.75" thickBot="1">
      <c r="A111" s="6" t="s">
        <v>360</v>
      </c>
      <c r="B111" s="8" t="s">
        <v>253</v>
      </c>
    </row>
    <row r="112" spans="1:2" ht="23.25" thickBot="1">
      <c r="A112" s="6" t="s">
        <v>381</v>
      </c>
      <c r="B112" s="8" t="s">
        <v>254</v>
      </c>
    </row>
    <row r="113" spans="1:2" ht="34.5" thickBot="1">
      <c r="A113" s="6" t="s">
        <v>346</v>
      </c>
      <c r="B113" s="8" t="s">
        <v>255</v>
      </c>
    </row>
    <row r="114" spans="1:2" ht="24" thickBot="1">
      <c r="A114" s="6" t="s">
        <v>371</v>
      </c>
      <c r="B114" s="8" t="s">
        <v>256</v>
      </c>
    </row>
    <row r="115" spans="1:2" ht="24" thickBot="1">
      <c r="A115" s="6" t="s">
        <v>465</v>
      </c>
      <c r="B115" s="8" t="s">
        <v>257</v>
      </c>
    </row>
    <row r="116" spans="1:2" ht="24" thickBot="1">
      <c r="A116" s="9" t="s">
        <v>428</v>
      </c>
      <c r="B116" s="8" t="s">
        <v>258</v>
      </c>
    </row>
    <row r="117" spans="1:2" ht="24" thickBot="1">
      <c r="A117" s="6" t="s">
        <v>402</v>
      </c>
      <c r="B117" s="8" t="s">
        <v>259</v>
      </c>
    </row>
    <row r="118" spans="1:2" ht="15.75" thickBot="1">
      <c r="A118" s="6" t="s">
        <v>344</v>
      </c>
      <c r="B118" s="8" t="s">
        <v>260</v>
      </c>
    </row>
    <row r="119" spans="1:2" ht="15.75" thickBot="1">
      <c r="A119" s="6" t="s">
        <v>392</v>
      </c>
      <c r="B119" s="8" t="s">
        <v>261</v>
      </c>
    </row>
    <row r="120" spans="1:2" ht="35.25" thickBot="1">
      <c r="A120" s="11" t="s">
        <v>415</v>
      </c>
      <c r="B120" s="8" t="s">
        <v>262</v>
      </c>
    </row>
    <row r="121" spans="1:2" ht="24" thickBot="1">
      <c r="A121" s="11" t="s">
        <v>417</v>
      </c>
      <c r="B121" s="8" t="s">
        <v>263</v>
      </c>
    </row>
    <row r="122" spans="1:2" ht="24" thickBot="1">
      <c r="A122" s="11" t="s">
        <v>409</v>
      </c>
      <c r="B122" s="8" t="s">
        <v>264</v>
      </c>
    </row>
    <row r="123" spans="1:2" ht="24" thickBot="1">
      <c r="A123" s="11" t="s">
        <v>416</v>
      </c>
      <c r="B123" s="8" t="s">
        <v>265</v>
      </c>
    </row>
    <row r="124" spans="1:2" ht="35.25" thickBot="1">
      <c r="A124" s="11" t="s">
        <v>466</v>
      </c>
      <c r="B124" s="8" t="s">
        <v>266</v>
      </c>
    </row>
    <row r="125" spans="1:2" ht="35.25" thickBot="1">
      <c r="A125" s="11" t="s">
        <v>467</v>
      </c>
      <c r="B125" s="8" t="s">
        <v>267</v>
      </c>
    </row>
    <row r="126" spans="1:2" ht="24" thickBot="1">
      <c r="A126" s="11" t="s">
        <v>410</v>
      </c>
      <c r="B126" s="8" t="s">
        <v>268</v>
      </c>
    </row>
    <row r="127" spans="1:2" ht="23.25" thickBot="1">
      <c r="A127" s="6" t="s">
        <v>367</v>
      </c>
      <c r="B127" s="8" t="s">
        <v>269</v>
      </c>
    </row>
    <row r="128" spans="1:2" ht="23.25" thickBot="1">
      <c r="A128" s="11" t="s">
        <v>412</v>
      </c>
      <c r="B128" s="8" t="s">
        <v>270</v>
      </c>
    </row>
    <row r="129" spans="1:2" ht="23.25" thickBot="1">
      <c r="A129" s="6" t="s">
        <v>361</v>
      </c>
      <c r="B129" s="8" t="s">
        <v>271</v>
      </c>
    </row>
    <row r="130" spans="1:2" ht="24" thickBot="1">
      <c r="A130" s="6" t="s">
        <v>468</v>
      </c>
      <c r="B130" s="8" t="s">
        <v>272</v>
      </c>
    </row>
    <row r="131" spans="1:2" ht="24" thickBot="1">
      <c r="A131" s="6" t="s">
        <v>469</v>
      </c>
      <c r="B131" s="8" t="s">
        <v>273</v>
      </c>
    </row>
    <row r="132" spans="1:2" ht="24" thickBot="1">
      <c r="A132" s="14" t="s">
        <v>405</v>
      </c>
      <c r="B132" s="8" t="s">
        <v>274</v>
      </c>
    </row>
    <row r="133" spans="1:2" ht="24" thickBot="1">
      <c r="A133" s="6" t="s">
        <v>470</v>
      </c>
      <c r="B133" s="8" t="s">
        <v>275</v>
      </c>
    </row>
    <row r="134" spans="1:2" ht="15.75" thickBot="1">
      <c r="A134" s="6" t="s">
        <v>368</v>
      </c>
      <c r="B134" s="8" t="s">
        <v>276</v>
      </c>
    </row>
    <row r="135" spans="1:2" ht="35.25" thickBot="1">
      <c r="A135" s="6" t="s">
        <v>471</v>
      </c>
      <c r="B135" s="8" t="s">
        <v>277</v>
      </c>
    </row>
    <row r="136" spans="1:2" ht="15.75" thickBot="1">
      <c r="A136" s="6" t="s">
        <v>331</v>
      </c>
      <c r="B136" s="8" t="s">
        <v>278</v>
      </c>
    </row>
    <row r="137" spans="1:2" ht="15.75" thickBot="1">
      <c r="A137" s="6" t="s">
        <v>343</v>
      </c>
      <c r="B137" s="8" t="s">
        <v>279</v>
      </c>
    </row>
    <row r="138" spans="1:2" ht="23.25" thickBot="1">
      <c r="A138" s="6" t="s">
        <v>349</v>
      </c>
      <c r="B138" s="8" t="s">
        <v>280</v>
      </c>
    </row>
    <row r="139" spans="1:2" ht="24" thickBot="1">
      <c r="A139" s="11" t="s">
        <v>418</v>
      </c>
      <c r="B139" s="8" t="s">
        <v>281</v>
      </c>
    </row>
    <row r="140" spans="1:2" ht="24" thickBot="1">
      <c r="A140" s="11" t="s">
        <v>407</v>
      </c>
      <c r="B140" s="8" t="s">
        <v>282</v>
      </c>
    </row>
    <row r="141" spans="1:2" ht="24" thickBot="1">
      <c r="A141" s="6" t="s">
        <v>348</v>
      </c>
      <c r="B141" s="8" t="s">
        <v>283</v>
      </c>
    </row>
    <row r="142" spans="1:2" ht="24" thickBot="1">
      <c r="A142" s="11" t="s">
        <v>408</v>
      </c>
      <c r="B142" s="8" t="s">
        <v>284</v>
      </c>
    </row>
    <row r="143" spans="1:2" ht="23.25" thickBot="1">
      <c r="A143" s="11" t="s">
        <v>419</v>
      </c>
      <c r="B143" s="8" t="s">
        <v>285</v>
      </c>
    </row>
    <row r="144" spans="1:2" ht="35.25" thickBot="1">
      <c r="A144" s="9" t="s">
        <v>472</v>
      </c>
      <c r="B144" s="8" t="s">
        <v>286</v>
      </c>
    </row>
    <row r="145" spans="1:2" ht="35.25" thickBot="1">
      <c r="A145" s="9" t="s">
        <v>473</v>
      </c>
      <c r="B145" s="8" t="s">
        <v>287</v>
      </c>
    </row>
    <row r="146" spans="1:2" ht="23.25" thickBot="1">
      <c r="A146" s="12" t="s">
        <v>355</v>
      </c>
      <c r="B146" s="8" t="s">
        <v>288</v>
      </c>
    </row>
    <row r="147" spans="1:2" ht="23.25" thickBot="1">
      <c r="A147" s="6" t="s">
        <v>389</v>
      </c>
      <c r="B147" s="8" t="s">
        <v>289</v>
      </c>
    </row>
    <row r="148" spans="1:2" ht="24" thickBot="1">
      <c r="A148" s="6" t="s">
        <v>391</v>
      </c>
      <c r="B148" s="7" t="s">
        <v>290</v>
      </c>
    </row>
    <row r="149" spans="1:2" ht="24" thickBot="1">
      <c r="A149" s="6" t="s">
        <v>390</v>
      </c>
      <c r="B149" s="8" t="s">
        <v>291</v>
      </c>
    </row>
    <row r="150" spans="1:2" ht="24" thickBot="1">
      <c r="A150" s="6" t="s">
        <v>388</v>
      </c>
      <c r="B150" s="8" t="s">
        <v>292</v>
      </c>
    </row>
    <row r="151" spans="1:2" ht="15.75" thickBot="1">
      <c r="A151" s="6" t="s">
        <v>369</v>
      </c>
      <c r="B151" s="8" t="s">
        <v>293</v>
      </c>
    </row>
    <row r="152" spans="1:2" ht="23.25" thickBot="1">
      <c r="A152" s="6" t="s">
        <v>373</v>
      </c>
      <c r="B152" s="8" t="s">
        <v>294</v>
      </c>
    </row>
    <row r="153" spans="1:2" ht="23.25" thickBot="1">
      <c r="A153" s="6" t="s">
        <v>332</v>
      </c>
      <c r="B153" s="8" t="s">
        <v>295</v>
      </c>
    </row>
    <row r="154" spans="1:2" ht="23.25" thickBot="1">
      <c r="A154" s="15"/>
      <c r="B154" s="8" t="s">
        <v>296</v>
      </c>
    </row>
    <row r="155" spans="1:2" ht="23.25" thickBot="1">
      <c r="A155" s="15"/>
      <c r="B155" s="8" t="s">
        <v>297</v>
      </c>
    </row>
    <row r="156" spans="1:2" ht="15.75" thickBot="1">
      <c r="A156" s="15"/>
      <c r="B156" s="8" t="s">
        <v>298</v>
      </c>
    </row>
    <row r="157" spans="1:2" ht="15.75" thickBot="1">
      <c r="A157" s="15"/>
      <c r="B157" s="8" t="s">
        <v>299</v>
      </c>
    </row>
    <row r="158" spans="1:2" ht="23.25" thickBot="1">
      <c r="A158" s="15"/>
      <c r="B158" s="8" t="s">
        <v>300</v>
      </c>
    </row>
    <row r="159" spans="1:2" ht="15.75" thickBot="1">
      <c r="A159" s="15"/>
      <c r="B159" s="8" t="s">
        <v>301</v>
      </c>
    </row>
    <row r="160" spans="1:2" ht="15.75" thickBot="1">
      <c r="A160" s="15"/>
      <c r="B160" s="8" t="s">
        <v>302</v>
      </c>
    </row>
    <row r="161" spans="1:2" ht="23.25" thickBot="1">
      <c r="A161" s="15"/>
      <c r="B161" s="8" t="s">
        <v>303</v>
      </c>
    </row>
    <row r="162" spans="1:2" ht="34.5" thickBot="1">
      <c r="A162" s="15"/>
      <c r="B162" s="8" t="s">
        <v>304</v>
      </c>
    </row>
    <row r="163" spans="1:2" ht="15.75" thickBot="1">
      <c r="A163" s="15"/>
      <c r="B163" s="8" t="s">
        <v>305</v>
      </c>
    </row>
    <row r="164" spans="1:2" ht="15.75" thickBot="1">
      <c r="A164" s="15"/>
      <c r="B164" s="8" t="s">
        <v>306</v>
      </c>
    </row>
    <row r="165" spans="1:2" ht="15.75" thickBot="1">
      <c r="A165" s="15"/>
      <c r="B165" s="8" t="s">
        <v>307</v>
      </c>
    </row>
    <row r="166" spans="1:2" ht="15.75" thickBot="1">
      <c r="A166" s="15"/>
      <c r="B166" s="8" t="s">
        <v>308</v>
      </c>
    </row>
    <row r="167" spans="1:2" ht="15.75" thickBot="1">
      <c r="A167" s="15"/>
      <c r="B167" s="8" t="s">
        <v>309</v>
      </c>
    </row>
    <row r="168" spans="1:2" ht="15.75" thickBot="1">
      <c r="A168" s="15"/>
      <c r="B168" s="8" t="s">
        <v>310</v>
      </c>
    </row>
    <row r="169" spans="1:2" ht="15.75" thickBot="1">
      <c r="A169" s="15"/>
      <c r="B169" s="8" t="s">
        <v>311</v>
      </c>
    </row>
    <row r="170" spans="1:2" ht="23.25" thickBot="1">
      <c r="A170" s="15"/>
      <c r="B170" s="8" t="s">
        <v>312</v>
      </c>
    </row>
    <row r="171" spans="1:2" ht="23.25" thickBot="1">
      <c r="A171" s="15"/>
      <c r="B171" s="8" t="s">
        <v>313</v>
      </c>
    </row>
    <row r="172" spans="1:2" ht="15.75" thickBot="1">
      <c r="A172" s="15"/>
      <c r="B172" s="8" t="s">
        <v>314</v>
      </c>
    </row>
    <row r="173" spans="1:2" ht="23.25" thickBot="1">
      <c r="A173" s="15"/>
      <c r="B173" s="7" t="s">
        <v>315</v>
      </c>
    </row>
    <row r="174" spans="1:2" ht="23.25" thickBot="1">
      <c r="A174" s="15"/>
      <c r="B174" s="8" t="s">
        <v>316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2016-08-04T10:50:34Z</dcterms:modified>
</cp:coreProperties>
</file>