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120" windowWidth="11295" windowHeight="552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179" i="1"/>
  <c r="I179" s="1"/>
  <c r="K179" s="1"/>
  <c r="J179"/>
  <c r="H180"/>
  <c r="I180" s="1"/>
  <c r="K180" s="1"/>
  <c r="J180"/>
  <c r="H181"/>
  <c r="I181" s="1"/>
  <c r="K181" s="1"/>
  <c r="J181"/>
  <c r="H182"/>
  <c r="I182" s="1"/>
  <c r="H183"/>
  <c r="I183" s="1"/>
  <c r="K183" s="1"/>
  <c r="J183"/>
  <c r="H184"/>
  <c r="I184" s="1"/>
  <c r="H185"/>
  <c r="I185" s="1"/>
  <c r="H186"/>
  <c r="I186" s="1"/>
  <c r="K186" s="1"/>
  <c r="J186"/>
  <c r="H187"/>
  <c r="I187" s="1"/>
  <c r="K187" s="1"/>
  <c r="J187"/>
  <c r="H188"/>
  <c r="I188" s="1"/>
  <c r="K188" s="1"/>
  <c r="J188"/>
  <c r="H189"/>
  <c r="I189" s="1"/>
  <c r="K189" s="1"/>
  <c r="J189"/>
  <c r="H190"/>
  <c r="I190" s="1"/>
  <c r="K190" s="1"/>
  <c r="J190"/>
  <c r="H191"/>
  <c r="I191" s="1"/>
  <c r="K191" s="1"/>
  <c r="J191"/>
  <c r="H192"/>
  <c r="I192" s="1"/>
  <c r="K192" s="1"/>
  <c r="J192"/>
  <c r="H168"/>
  <c r="I168" s="1"/>
  <c r="H169"/>
  <c r="I169" s="1"/>
  <c r="K169" s="1"/>
  <c r="J169"/>
  <c r="H170"/>
  <c r="I170" s="1"/>
  <c r="H171"/>
  <c r="I171" s="1"/>
  <c r="H172"/>
  <c r="I172" s="1"/>
  <c r="K172" s="1"/>
  <c r="J172"/>
  <c r="H173"/>
  <c r="I173" s="1"/>
  <c r="K173" s="1"/>
  <c r="J173"/>
  <c r="H174"/>
  <c r="I174" s="1"/>
  <c r="K174" s="1"/>
  <c r="J174"/>
  <c r="H175"/>
  <c r="I175" s="1"/>
  <c r="H176"/>
  <c r="I176" s="1"/>
  <c r="K176" s="1"/>
  <c r="J176"/>
  <c r="H177"/>
  <c r="I177" s="1"/>
  <c r="H178"/>
  <c r="I178" s="1"/>
  <c r="K178" s="1"/>
  <c r="J178"/>
  <c r="H161"/>
  <c r="I161" s="1"/>
  <c r="K161" s="1"/>
  <c r="J161"/>
  <c r="H162"/>
  <c r="I162" s="1"/>
  <c r="K162" s="1"/>
  <c r="J162"/>
  <c r="H163"/>
  <c r="I163" s="1"/>
  <c r="K163" s="1"/>
  <c r="J163"/>
  <c r="H164"/>
  <c r="I164" s="1"/>
  <c r="K164" s="1"/>
  <c r="J164"/>
  <c r="H165"/>
  <c r="I165" s="1"/>
  <c r="K165" s="1"/>
  <c r="J165"/>
  <c r="H166"/>
  <c r="I166" s="1"/>
  <c r="H167"/>
  <c r="I167" s="1"/>
  <c r="H159"/>
  <c r="I159" s="1"/>
  <c r="K159" s="1"/>
  <c r="J159"/>
  <c r="H160"/>
  <c r="I160" s="1"/>
  <c r="K160" s="1"/>
  <c r="J160"/>
  <c r="H158"/>
  <c r="I158"/>
  <c r="J158"/>
  <c r="K158"/>
  <c r="K193" l="1"/>
  <c r="H141" l="1"/>
  <c r="I141"/>
  <c r="J141"/>
  <c r="K141"/>
  <c r="H142"/>
  <c r="I142"/>
  <c r="H143"/>
  <c r="I143"/>
  <c r="J143"/>
  <c r="K143"/>
  <c r="H144"/>
  <c r="I144"/>
  <c r="H145"/>
  <c r="I145"/>
  <c r="J145"/>
  <c r="K145"/>
  <c r="H146"/>
  <c r="I146"/>
  <c r="J146"/>
  <c r="K146"/>
  <c r="H147"/>
  <c r="I147"/>
  <c r="H148"/>
  <c r="I148"/>
  <c r="H149"/>
  <c r="I149"/>
  <c r="J149"/>
  <c r="K149"/>
  <c r="H150"/>
  <c r="I150"/>
  <c r="J150"/>
  <c r="K150"/>
  <c r="H151"/>
  <c r="I151"/>
  <c r="J151"/>
  <c r="K151"/>
  <c r="H152"/>
  <c r="I152"/>
  <c r="J152"/>
  <c r="K152"/>
  <c r="H153"/>
  <c r="I153"/>
  <c r="J153"/>
  <c r="K153"/>
  <c r="H154"/>
  <c r="I154"/>
  <c r="J154"/>
  <c r="K154"/>
  <c r="H155"/>
  <c r="I155"/>
  <c r="J155"/>
  <c r="K155"/>
  <c r="H156"/>
  <c r="I156"/>
  <c r="J156"/>
  <c r="K156"/>
  <c r="H157"/>
  <c r="I157"/>
  <c r="J157"/>
  <c r="K157"/>
  <c r="J133"/>
  <c r="H133"/>
  <c r="I133" s="1"/>
  <c r="K133" s="1"/>
  <c r="H135"/>
  <c r="I135" s="1"/>
  <c r="H136"/>
  <c r="I136" s="1"/>
  <c r="K136" s="1"/>
  <c r="J136"/>
  <c r="H137"/>
  <c r="I137" s="1"/>
  <c r="K137" s="1"/>
  <c r="J137"/>
  <c r="H138"/>
  <c r="I138" s="1"/>
  <c r="K138" s="1"/>
  <c r="J138"/>
  <c r="H139"/>
  <c r="I139" s="1"/>
  <c r="H140"/>
  <c r="I140" s="1"/>
  <c r="K140" s="1"/>
  <c r="J140"/>
  <c r="H110"/>
  <c r="I110"/>
  <c r="J110"/>
  <c r="K110"/>
  <c r="H111"/>
  <c r="I111"/>
  <c r="H112"/>
  <c r="I112"/>
  <c r="J112"/>
  <c r="K112"/>
  <c r="H113"/>
  <c r="I113"/>
  <c r="J113"/>
  <c r="K113"/>
  <c r="H114"/>
  <c r="I114"/>
  <c r="H115"/>
  <c r="I115"/>
  <c r="J115"/>
  <c r="K115"/>
  <c r="H116"/>
  <c r="I116"/>
  <c r="H117"/>
  <c r="I117"/>
  <c r="J117"/>
  <c r="K117"/>
  <c r="H118"/>
  <c r="I118"/>
  <c r="J118"/>
  <c r="K118"/>
  <c r="H119"/>
  <c r="I119"/>
  <c r="J119"/>
  <c r="K119"/>
  <c r="H120"/>
  <c r="I120"/>
  <c r="J120"/>
  <c r="K120"/>
  <c r="H121"/>
  <c r="I121"/>
  <c r="J121"/>
  <c r="K121"/>
  <c r="H122"/>
  <c r="I122"/>
  <c r="J122"/>
  <c r="K122"/>
  <c r="H123"/>
  <c r="I123"/>
  <c r="J123"/>
  <c r="K123"/>
  <c r="H124"/>
  <c r="I124"/>
  <c r="H125"/>
  <c r="I125"/>
  <c r="J125"/>
  <c r="K125"/>
  <c r="H126"/>
  <c r="I126"/>
  <c r="J126"/>
  <c r="K126"/>
  <c r="H127"/>
  <c r="I127"/>
  <c r="J127"/>
  <c r="K127"/>
  <c r="H128"/>
  <c r="I128"/>
  <c r="J128"/>
  <c r="K128"/>
  <c r="H129"/>
  <c r="I129"/>
  <c r="H130"/>
  <c r="I130"/>
  <c r="J130"/>
  <c r="K130"/>
  <c r="H131"/>
  <c r="I131"/>
  <c r="J131"/>
  <c r="K131"/>
  <c r="H132"/>
  <c r="I132"/>
  <c r="J132"/>
  <c r="K132"/>
  <c r="H103"/>
  <c r="I103" s="1"/>
  <c r="K103" s="1"/>
  <c r="J103"/>
  <c r="H104"/>
  <c r="I104" s="1"/>
  <c r="K104" s="1"/>
  <c r="J104"/>
  <c r="H105"/>
  <c r="I105" s="1"/>
  <c r="K105" s="1"/>
  <c r="J105"/>
  <c r="H106"/>
  <c r="I106" s="1"/>
  <c r="K106" s="1"/>
  <c r="J106"/>
  <c r="H107"/>
  <c r="I107" s="1"/>
  <c r="H108"/>
  <c r="I108" s="1"/>
  <c r="K108" s="1"/>
  <c r="J108"/>
  <c r="H109"/>
  <c r="I109" s="1"/>
  <c r="K109" s="1"/>
  <c r="J109"/>
  <c r="H99" l="1"/>
  <c r="I99"/>
  <c r="K99" s="1"/>
  <c r="J99"/>
  <c r="H100"/>
  <c r="I100"/>
  <c r="J100"/>
  <c r="K100"/>
  <c r="H101"/>
  <c r="I101"/>
  <c r="J101"/>
  <c r="K101"/>
  <c r="H102"/>
  <c r="I102"/>
  <c r="J102"/>
  <c r="K102"/>
  <c r="J96"/>
  <c r="J95"/>
  <c r="I95"/>
  <c r="K95" s="1"/>
  <c r="H95"/>
  <c r="J94"/>
  <c r="I94"/>
  <c r="K94" s="1"/>
  <c r="H94"/>
  <c r="J93"/>
  <c r="H93"/>
  <c r="I93" s="1"/>
  <c r="K93" s="1"/>
  <c r="J92"/>
  <c r="H92"/>
  <c r="I92" s="1"/>
  <c r="K92" s="1"/>
  <c r="J91"/>
  <c r="H91"/>
  <c r="I91" s="1"/>
  <c r="K91" s="1"/>
  <c r="J90"/>
  <c r="H90"/>
  <c r="I90" s="1"/>
  <c r="K90" s="1"/>
  <c r="J89"/>
  <c r="J88"/>
  <c r="I88"/>
  <c r="K88" s="1"/>
  <c r="H88"/>
  <c r="J87"/>
  <c r="H87"/>
  <c r="I87" s="1"/>
  <c r="K87" s="1"/>
  <c r="J86"/>
  <c r="H86"/>
  <c r="I86" s="1"/>
  <c r="K86" s="1"/>
  <c r="J85"/>
  <c r="H85"/>
  <c r="I85" s="1"/>
  <c r="K85" s="1"/>
  <c r="J84"/>
  <c r="I84"/>
  <c r="K84" s="1"/>
  <c r="H84"/>
  <c r="J83"/>
  <c r="H83"/>
  <c r="I83" s="1"/>
  <c r="K83" s="1"/>
  <c r="J82"/>
  <c r="H82"/>
  <c r="I82" s="1"/>
  <c r="K82" s="1"/>
  <c r="J81"/>
  <c r="H81"/>
  <c r="I81" s="1"/>
  <c r="K81" s="1"/>
  <c r="J80"/>
  <c r="I80"/>
  <c r="K80" s="1"/>
  <c r="H80"/>
  <c r="J79"/>
  <c r="H79"/>
  <c r="I79" s="1"/>
  <c r="K79" s="1"/>
  <c r="J78"/>
  <c r="I78"/>
  <c r="K78" s="1"/>
  <c r="H78"/>
  <c r="J77"/>
  <c r="H77"/>
  <c r="I77" s="1"/>
  <c r="K77" s="1"/>
  <c r="J76"/>
  <c r="H76"/>
  <c r="I76" s="1"/>
  <c r="K76" s="1"/>
  <c r="J75"/>
  <c r="H75"/>
  <c r="I75" s="1"/>
  <c r="K75" s="1"/>
  <c r="J74"/>
  <c r="I74"/>
  <c r="K74" s="1"/>
  <c r="H74"/>
  <c r="J73"/>
  <c r="H73"/>
  <c r="I73" s="1"/>
  <c r="K73" s="1"/>
  <c r="J72"/>
  <c r="H72"/>
  <c r="I72" s="1"/>
  <c r="K72" s="1"/>
  <c r="J71"/>
  <c r="I71"/>
  <c r="K71" s="1"/>
  <c r="H71"/>
  <c r="J70"/>
  <c r="H70"/>
  <c r="I70" s="1"/>
  <c r="K70" s="1"/>
  <c r="J69"/>
  <c r="H69"/>
  <c r="I69" s="1"/>
  <c r="K69" s="1"/>
  <c r="J67"/>
  <c r="H67"/>
  <c r="I67" s="1"/>
  <c r="K67" s="1"/>
  <c r="J15"/>
  <c r="I15"/>
  <c r="K15" s="1"/>
  <c r="H15"/>
  <c r="J14"/>
  <c r="I14"/>
  <c r="K14" s="1"/>
  <c r="H14"/>
  <c r="J13"/>
  <c r="I13"/>
  <c r="K13" s="1"/>
  <c r="H13"/>
  <c r="J12"/>
  <c r="I12"/>
  <c r="K12" s="1"/>
  <c r="H12"/>
  <c r="J11"/>
  <c r="I11"/>
  <c r="K11" s="1"/>
  <c r="H11"/>
  <c r="J10"/>
  <c r="I10"/>
  <c r="K10" s="1"/>
  <c r="H10"/>
  <c r="J68"/>
  <c r="I68"/>
  <c r="K68" s="1"/>
  <c r="H68"/>
  <c r="J58"/>
  <c r="H58"/>
  <c r="I58" s="1"/>
  <c r="K58" s="1"/>
  <c r="J57"/>
  <c r="H57"/>
  <c r="I57" s="1"/>
  <c r="K57" s="1"/>
  <c r="J56"/>
  <c r="H56"/>
  <c r="I56" s="1"/>
  <c r="K56" s="1"/>
  <c r="J55"/>
  <c r="H55"/>
  <c r="I55" s="1"/>
  <c r="K55" s="1"/>
  <c r="J37"/>
  <c r="I37"/>
  <c r="K37" s="1"/>
  <c r="H37"/>
  <c r="J36"/>
  <c r="I36"/>
  <c r="K36" s="1"/>
  <c r="H36"/>
  <c r="J35"/>
  <c r="I35"/>
  <c r="K35" s="1"/>
  <c r="H35"/>
  <c r="J34"/>
  <c r="I34"/>
  <c r="K34" s="1"/>
  <c r="H34"/>
  <c r="J52"/>
  <c r="H52"/>
  <c r="I52" s="1"/>
  <c r="K52" s="1"/>
  <c r="J51"/>
  <c r="H51"/>
  <c r="I51" s="1"/>
  <c r="K51" s="1"/>
  <c r="J50"/>
  <c r="H50"/>
  <c r="I50" s="1"/>
  <c r="K50" s="1"/>
  <c r="J49"/>
  <c r="H49"/>
  <c r="I49" s="1"/>
  <c r="K49" s="1"/>
  <c r="J48"/>
  <c r="I48"/>
  <c r="K48" s="1"/>
  <c r="H48"/>
  <c r="J47"/>
  <c r="I47"/>
  <c r="K47" s="1"/>
  <c r="H47"/>
  <c r="J66"/>
  <c r="I66"/>
  <c r="K66" s="1"/>
  <c r="H66"/>
  <c r="J65"/>
  <c r="H65"/>
  <c r="I65" s="1"/>
  <c r="K65" s="1"/>
  <c r="J64"/>
  <c r="H64"/>
  <c r="I64" s="1"/>
  <c r="K64" s="1"/>
  <c r="J63"/>
  <c r="I63"/>
  <c r="K63" s="1"/>
  <c r="H63"/>
  <c r="J62"/>
  <c r="I62"/>
  <c r="K62" s="1"/>
  <c r="H62"/>
  <c r="J61"/>
  <c r="I61"/>
  <c r="K61" s="1"/>
  <c r="H61"/>
  <c r="J60"/>
  <c r="H60"/>
  <c r="I60" s="1"/>
  <c r="K60" s="1"/>
  <c r="J59"/>
  <c r="I59"/>
  <c r="K59" s="1"/>
  <c r="H59"/>
  <c r="J54"/>
  <c r="I54"/>
  <c r="K54" s="1"/>
  <c r="H54"/>
  <c r="J53"/>
  <c r="I53"/>
  <c r="K53" s="1"/>
  <c r="H53"/>
  <c r="J46"/>
  <c r="I46"/>
  <c r="K46" s="1"/>
  <c r="H46"/>
  <c r="J45"/>
  <c r="H45"/>
  <c r="I45" s="1"/>
  <c r="K45" s="1"/>
  <c r="K44"/>
  <c r="J44"/>
  <c r="H44"/>
  <c r="J43"/>
  <c r="I43"/>
  <c r="K43" s="1"/>
  <c r="H43"/>
  <c r="H41"/>
  <c r="I41" s="1"/>
  <c r="J39"/>
  <c r="I39"/>
  <c r="K39" s="1"/>
  <c r="H39"/>
  <c r="J38" l="1"/>
  <c r="I38"/>
  <c r="K38" s="1"/>
  <c r="H38"/>
  <c r="J33"/>
  <c r="I33"/>
  <c r="K33" s="1"/>
  <c r="H33"/>
  <c r="J32"/>
  <c r="I32"/>
  <c r="K32" s="1"/>
  <c r="H32"/>
  <c r="J31"/>
  <c r="H31"/>
  <c r="I31" s="1"/>
  <c r="K31" s="1"/>
  <c r="J30"/>
  <c r="H30"/>
  <c r="I30" s="1"/>
  <c r="K30" s="1"/>
  <c r="J29"/>
  <c r="H29"/>
  <c r="I29" s="1"/>
  <c r="K29" s="1"/>
  <c r="J28"/>
  <c r="H28"/>
  <c r="I28" s="1"/>
  <c r="K28" s="1"/>
  <c r="J27"/>
  <c r="H27"/>
  <c r="I27" s="1"/>
  <c r="K27" s="1"/>
  <c r="J26"/>
  <c r="H26"/>
  <c r="I26" s="1"/>
  <c r="K26" s="1"/>
  <c r="J25"/>
  <c r="H25"/>
  <c r="I25" s="1"/>
  <c r="K25" s="1"/>
  <c r="J23"/>
  <c r="H23"/>
  <c r="I23" s="1"/>
  <c r="K23" s="1"/>
  <c r="J22"/>
  <c r="I22"/>
  <c r="K22" s="1"/>
  <c r="H22"/>
  <c r="J21"/>
  <c r="H21"/>
  <c r="I21" s="1"/>
  <c r="K21" s="1"/>
  <c r="J20"/>
  <c r="I20"/>
  <c r="K20" s="1"/>
  <c r="H20"/>
  <c r="J19"/>
  <c r="H19"/>
  <c r="I19" s="1"/>
  <c r="K19" s="1"/>
  <c r="J18"/>
  <c r="H18"/>
  <c r="I18" s="1"/>
  <c r="K18" s="1"/>
  <c r="J17" l="1"/>
  <c r="H17"/>
  <c r="I17" s="1"/>
  <c r="K17" s="1"/>
  <c r="J16"/>
  <c r="H16"/>
  <c r="I16" s="1"/>
  <c r="K16" s="1"/>
  <c r="H97" l="1"/>
  <c r="I97" s="1"/>
  <c r="K97" s="1"/>
  <c r="J97"/>
  <c r="H98"/>
  <c r="I98" s="1"/>
  <c r="K98" s="1"/>
  <c r="J98"/>
</calcChain>
</file>

<file path=xl/sharedStrings.xml><?xml version="1.0" encoding="utf-8"?>
<sst xmlns="http://schemas.openxmlformats.org/spreadsheetml/2006/main" count="1082" uniqueCount="702">
  <si>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</si>
  <si>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</si>
  <si>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</si>
  <si>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</si>
  <si>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</si>
  <si>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</si>
  <si>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</si>
  <si>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</si>
  <si>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</si>
  <si>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</si>
  <si>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</si>
  <si>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</si>
  <si>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</si>
  <si>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</si>
  <si>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</si>
  <si>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</si>
  <si>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</si>
  <si>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</si>
  <si>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</si>
  <si>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</si>
  <si>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</si>
  <si>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</si>
  <si>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</si>
  <si>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</si>
  <si>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</si>
  <si>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</si>
  <si>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</si>
  <si>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</si>
  <si>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</si>
  <si>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</si>
  <si>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</si>
  <si>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</si>
  <si>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</si>
  <si>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</si>
  <si>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</si>
  <si>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</si>
  <si>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</si>
  <si>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</si>
  <si>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</si>
  <si>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</si>
  <si>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</si>
  <si>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</si>
  <si>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</si>
  <si>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</si>
  <si>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</si>
  <si>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</si>
  <si>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</si>
  <si>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</si>
  <si>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</si>
  <si>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</si>
  <si>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</si>
  <si>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</si>
  <si>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</si>
  <si>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</si>
  <si>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</si>
  <si>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</si>
  <si>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</si>
  <si>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</si>
  <si>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</si>
  <si>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</si>
  <si>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</si>
  <si>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</si>
  <si>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</si>
  <si>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</si>
  <si>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</si>
  <si>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</si>
  <si>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</si>
  <si>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</si>
  <si>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</si>
  <si>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</si>
  <si>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</si>
  <si>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</si>
  <si>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</si>
  <si>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</si>
  <si>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</si>
  <si>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</si>
  <si>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</si>
  <si>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</si>
  <si>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</si>
  <si>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</si>
  <si>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</si>
  <si>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</si>
  <si>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</si>
  <si>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</si>
  <si>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</si>
  <si>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</si>
  <si>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</si>
  <si>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</si>
  <si>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</si>
  <si>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</si>
  <si>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</si>
  <si>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</si>
  <si>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</si>
  <si>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</si>
  <si>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</si>
  <si>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</si>
  <si>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</si>
  <si>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</si>
  <si>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</si>
  <si>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</si>
  <si>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</si>
  <si>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</si>
  <si>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</si>
  <si>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</si>
  <si>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</si>
  <si>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</si>
  <si>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</si>
  <si>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</si>
  <si>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</si>
  <si>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</si>
  <si>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</si>
  <si>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</si>
  <si>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</si>
  <si>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</si>
  <si>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</si>
  <si>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</si>
  <si>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</si>
  <si>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</si>
  <si>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</si>
  <si>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</si>
  <si>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</si>
  <si>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</si>
  <si>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</si>
  <si>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</si>
  <si>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</si>
  <si>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</si>
  <si>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</si>
  <si>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</si>
  <si>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</si>
  <si>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</si>
  <si>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</si>
  <si>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</si>
  <si>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</si>
  <si>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</si>
  <si>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</si>
  <si>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</si>
  <si>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</si>
  <si>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</si>
  <si>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</si>
  <si>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</si>
  <si>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</si>
  <si>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</si>
  <si>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</si>
  <si>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</si>
  <si>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</si>
  <si>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</si>
  <si>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</si>
  <si>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</si>
  <si>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</si>
  <si>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</si>
  <si>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</si>
  <si>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</si>
  <si>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</si>
  <si>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</si>
  <si>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</si>
  <si>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</si>
  <si>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</si>
  <si>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</si>
  <si>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</si>
  <si>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</si>
  <si>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</si>
  <si>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</si>
  <si>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</si>
  <si>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</si>
  <si>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</si>
  <si>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</si>
  <si>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</si>
  <si>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</si>
  <si>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</si>
  <si>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</si>
  <si>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</si>
  <si>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</si>
  <si>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</si>
  <si>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</si>
  <si>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</si>
  <si>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</si>
  <si>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</si>
  <si>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</si>
  <si>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</si>
  <si>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</si>
  <si>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</si>
  <si>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</si>
  <si>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</si>
  <si>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</si>
  <si>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</si>
  <si>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</si>
  <si>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</si>
  <si>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</si>
  <si>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</si>
  <si>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</si>
  <si>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</si>
  <si>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</si>
  <si>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</si>
  <si>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</si>
  <si>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</si>
  <si>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</si>
  <si>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</si>
  <si>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</si>
  <si>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</si>
  <si>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</si>
  <si>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</si>
  <si>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</si>
  <si>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</si>
  <si>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</si>
  <si>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</si>
  <si>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</si>
  <si>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</si>
  <si>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</si>
  <si>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</si>
  <si>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</si>
  <si>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</si>
  <si>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</si>
  <si>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</si>
  <si>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</si>
  <si>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</si>
  <si>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</si>
  <si>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</si>
  <si>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</si>
  <si>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</si>
  <si>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</si>
  <si>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</si>
  <si>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</si>
  <si>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</si>
  <si>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</si>
  <si>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</si>
  <si>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</si>
  <si>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</si>
  <si>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</si>
  <si>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</si>
  <si>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</si>
  <si>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</si>
  <si>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</si>
  <si>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</si>
  <si>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</si>
  <si>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</si>
  <si>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</si>
  <si>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</si>
  <si>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</si>
  <si>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</si>
  <si>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</si>
  <si>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</si>
  <si>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</si>
  <si>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</si>
  <si>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</si>
  <si>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</si>
  <si>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</si>
  <si>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</si>
  <si>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</si>
  <si>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</si>
  <si>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</si>
  <si>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</si>
  <si>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</si>
  <si>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</si>
  <si>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</si>
  <si>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</si>
  <si>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</si>
  <si>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</si>
  <si>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</si>
  <si>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</si>
  <si>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</si>
  <si>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</si>
  <si>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</si>
  <si>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</si>
  <si>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</si>
  <si>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</si>
  <si>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</si>
  <si>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</si>
  <si>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</si>
  <si>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</si>
  <si>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</si>
  <si>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</si>
  <si>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</si>
  <si>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</si>
  <si>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</si>
  <si>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</si>
  <si>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</si>
  <si>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</si>
  <si>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</si>
  <si>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</si>
  <si>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</si>
  <si>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</si>
  <si>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</si>
  <si>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</si>
  <si>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</si>
  <si>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</si>
  <si>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</si>
  <si>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</si>
  <si>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</si>
  <si>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</si>
  <si>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</si>
  <si>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</si>
  <si>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</si>
  <si>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</si>
  <si>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</si>
  <si>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</si>
  <si>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</si>
  <si>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</si>
  <si>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</si>
  <si>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</si>
  <si>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</si>
  <si>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</si>
  <si>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</si>
  <si>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</si>
  <si>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</si>
  <si>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</si>
  <si>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</si>
  <si>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</si>
  <si>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</si>
  <si>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</si>
  <si>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</si>
  <si>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</si>
  <si>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</si>
  <si>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</si>
  <si>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</si>
  <si>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</si>
  <si>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</si>
  <si>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</si>
  <si>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</si>
  <si>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</si>
  <si>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</si>
  <si>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</si>
  <si>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</si>
  <si>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</si>
  <si>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</si>
  <si>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</si>
  <si>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</si>
  <si>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</si>
  <si>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</si>
  <si>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</si>
  <si>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</si>
  <si>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</si>
  <si>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</si>
  <si>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</si>
  <si>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</si>
  <si>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</si>
  <si>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</si>
  <si>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</si>
  <si>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</si>
  <si>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</si>
  <si>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</si>
  <si>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</si>
  <si>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</si>
  <si>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</si>
  <si>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</si>
  <si>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</si>
  <si>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</si>
  <si>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</si>
  <si>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</si>
  <si>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</si>
  <si>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</si>
  <si>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</si>
  <si>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</si>
  <si>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</si>
  <si>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</si>
  <si>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</si>
  <si>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</si>
  <si>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</si>
  <si>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</si>
  <si>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</si>
  <si>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</si>
  <si>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</si>
  <si>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</si>
  <si>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</si>
  <si>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</si>
  <si>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</si>
  <si>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</si>
  <si>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</si>
  <si>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</si>
  <si>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</si>
  <si>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</si>
  <si>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</si>
  <si>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</si>
  <si>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</si>
  <si>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</si>
  <si>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</si>
  <si>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</si>
  <si>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</si>
  <si>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</si>
  <si>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</si>
  <si>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</si>
  <si>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</si>
  <si>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</si>
  <si>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</si>
  <si>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</si>
  <si>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</si>
  <si>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</si>
  <si>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</si>
  <si>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</si>
  <si>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</si>
  <si>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</si>
  <si>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</si>
  <si>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</si>
  <si>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</si>
  <si>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</si>
  <si>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</si>
  <si>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</si>
  <si>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</si>
  <si>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</si>
  <si>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</si>
  <si>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</si>
  <si>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</si>
  <si>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</si>
  <si>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</si>
  <si>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</si>
  <si>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</si>
  <si>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</si>
  <si>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</si>
  <si>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</si>
  <si>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</si>
  <si>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</si>
  <si>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</si>
  <si>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</si>
  <si>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</si>
  <si>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</si>
  <si>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</si>
  <si>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</si>
  <si>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</si>
  <si>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</si>
  <si>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</si>
  <si>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</si>
  <si>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</si>
  <si>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</si>
  <si>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</si>
  <si>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</si>
  <si>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</si>
  <si>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</si>
  <si>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</si>
  <si>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</si>
  <si>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</si>
  <si>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</si>
  <si>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</si>
  <si>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</si>
  <si>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</si>
  <si>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</si>
  <si>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</si>
  <si>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</si>
  <si>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</si>
  <si>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</si>
  <si>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</si>
  <si>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</si>
  <si>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</si>
  <si>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</si>
  <si>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</si>
  <si>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</si>
  <si>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</si>
  <si>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</si>
  <si>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</si>
  <si>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</si>
  <si>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</si>
  <si>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</si>
  <si>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</si>
  <si>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</si>
  <si>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</si>
  <si>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</si>
  <si>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</si>
  <si>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</si>
  <si>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</si>
  <si>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</si>
  <si>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</si>
  <si>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</si>
  <si>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</si>
  <si>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</si>
  <si>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</si>
  <si>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</si>
  <si>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</si>
  <si>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</si>
  <si>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</si>
  <si>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</si>
  <si>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</si>
  <si>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</si>
  <si>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</si>
  <si>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</si>
  <si>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</si>
  <si>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</si>
  <si>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</si>
  <si>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</si>
  <si>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</si>
  <si>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</si>
  <si>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</si>
  <si>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</si>
  <si>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</si>
  <si>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</si>
  <si>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</si>
  <si>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</si>
  <si>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</si>
  <si>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</si>
  <si>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</si>
  <si>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</si>
  <si>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Miód naturalny min. 370 g</t>
  </si>
  <si>
    <t>Przyprawa do mięs typu Delikat, 75 g</t>
  </si>
  <si>
    <t>Ser żółty typu Gouda, 1 kg</t>
  </si>
  <si>
    <t>Twaróg pełnotłusty w kostce, 200 g</t>
  </si>
  <si>
    <t xml:space="preserve">Wafelki luzem, różne 1 kg </t>
  </si>
  <si>
    <t>Zioła prowansalskie, 20 g</t>
  </si>
  <si>
    <t>Brzoskwinie w puszce, 850 g</t>
  </si>
  <si>
    <t>Cukier puder, opak. 0,5 kg</t>
  </si>
  <si>
    <t>Cukier waniliowy, opak. 32 g</t>
  </si>
  <si>
    <t>Cukier drobnoziarnisty, 1 kg</t>
  </si>
  <si>
    <t>Cynamon, 20g</t>
  </si>
  <si>
    <t>Kakao naturalne ciemne, 200 g</t>
  </si>
  <si>
    <t>Kisiel różne smaki, 40 g</t>
  </si>
  <si>
    <t>Koncentrat buraczkowy typu Krakus, 300 ml</t>
  </si>
  <si>
    <t>Mąka tortowa typ 450, 1 kg</t>
  </si>
  <si>
    <t>Proszek do pieczenia,18 g</t>
  </si>
  <si>
    <t xml:space="preserve">Rodzynki, 100 g </t>
  </si>
  <si>
    <t>Sól, 1 kg</t>
  </si>
  <si>
    <t xml:space="preserve">Śmietana 18 %, 0,5 l. </t>
  </si>
  <si>
    <t>Śmietana 12%, 0,5 l.</t>
  </si>
  <si>
    <r>
      <t xml:space="preserve">Biszkopty paczka, </t>
    </r>
    <r>
      <rPr>
        <sz val="11"/>
        <rFont val="Times New Roman"/>
        <family val="1"/>
        <charset val="238"/>
      </rPr>
      <t>min.</t>
    </r>
    <r>
      <rPr>
        <sz val="11"/>
        <color theme="1"/>
        <rFont val="Times New Roman"/>
        <family val="1"/>
        <charset val="238"/>
      </rPr>
      <t xml:space="preserve"> 120 g</t>
    </r>
  </si>
  <si>
    <t>Ketchup w tubie typu Włocławek, 480 gr</t>
  </si>
  <si>
    <t>Mleko 1 l pasteryzowane 3,2 % w kartonie</t>
  </si>
  <si>
    <t>Ogórki konserwowe w słoiku 0,9 l.</t>
  </si>
  <si>
    <t>Olej uniwersalny do smażenia, 1 l.</t>
  </si>
  <si>
    <t>Paluszki słone, min. 70 g</t>
  </si>
  <si>
    <t>Pasztet drobiowy opk., min. 130 g</t>
  </si>
  <si>
    <t>Pomidory w puszce, min. 400g</t>
  </si>
  <si>
    <t>Rogal z nadzieniem typu 7 days różne smaki w czekoladzie, 65 g</t>
  </si>
  <si>
    <t>Soczki w kartoniku, różne smaki 0,2 l</t>
  </si>
  <si>
    <t xml:space="preserve">Sok przecierowy różne smaki, typu Kubuś 1 l </t>
  </si>
  <si>
    <t>Koperek suszony opak. min. 6 g</t>
  </si>
  <si>
    <t>Serek twarogowy typu Tartarre, Almette, 150g</t>
  </si>
  <si>
    <t>Jaja kurze, klasa A, duże min. 63 g</t>
  </si>
  <si>
    <t>Ciasto francuskie, 275 g</t>
  </si>
  <si>
    <t>Fasola sucha drobna typu Jaś , 0,5 kg</t>
  </si>
  <si>
    <t>Groch łuskany, 0,5 kg</t>
  </si>
  <si>
    <t>Kasza jęczmienna, 0,5 kg</t>
  </si>
  <si>
    <t>Koncentrat pomidorowy typu Wocławek, 1 l</t>
  </si>
  <si>
    <t xml:space="preserve">Masło opak. 200 g; min. 82 % tłuszczu </t>
  </si>
  <si>
    <t>Napój owocowy - różne smaki, typu Caprio 2 l. butelka</t>
  </si>
  <si>
    <t>Ser feta, 270 g</t>
  </si>
  <si>
    <t>Syrop owocowy typu Łowicz, Herbapol różne smaki,  0,5 l.</t>
  </si>
  <si>
    <t>Woda mineralna 5l niegazowana</t>
  </si>
  <si>
    <t>Jogurt naturalny, 400 ml</t>
  </si>
  <si>
    <t>Śledź marynowany</t>
  </si>
  <si>
    <t>Sos słodko-kwaśny w słoiku, 550 ml</t>
  </si>
  <si>
    <t>Włoszczyzna suszona, 100 g</t>
  </si>
  <si>
    <t>Ananasy w puszce (plastry) min. 580 ml</t>
  </si>
  <si>
    <t>Andruty wafle tortowe paczka, min. 150 g</t>
  </si>
  <si>
    <t>Bazylia, paczka 10 g</t>
  </si>
  <si>
    <t xml:space="preserve">Budyń typu Zott Serduszko 125 g </t>
  </si>
  <si>
    <t>Ciastka herbatniki, 40 g</t>
  </si>
  <si>
    <t>Ciastka herbatniki, 65 g</t>
  </si>
  <si>
    <t>Cukierki - różne smaki (np.owocowe,toffi,musujące)</t>
  </si>
  <si>
    <t>Kasza pęczak, 0,5 kg</t>
  </si>
  <si>
    <t>Kminek mielony, 15 g</t>
  </si>
  <si>
    <t>Musztarda sarepska opak., min. 190 g</t>
  </si>
  <si>
    <t>Maślanka owocowa 1l</t>
  </si>
  <si>
    <t>Maślanka naturalna 1l</t>
  </si>
  <si>
    <t>Murzynki, ciepłe lody</t>
  </si>
  <si>
    <t>Papryka konserwowa w słoiku, 0,9l</t>
  </si>
  <si>
    <t>Pieprz mielony czarny, 20 g</t>
  </si>
  <si>
    <t>Pieprz mielony ziołowy, 20 g</t>
  </si>
  <si>
    <t>Papryka ostra mielona 20 g</t>
  </si>
  <si>
    <t>Śmietana w proszku śnieżka, 60 g</t>
  </si>
  <si>
    <t>Śmietana ukwaszona, 500 ml</t>
  </si>
  <si>
    <t>Sos do deserów 200 ml np. czekoladowy, truskawkowy, jagodowy, malinowy</t>
  </si>
  <si>
    <t>Ziele angielskie, 15 g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</si>
  <si>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</si>
  <si>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</si>
  <si>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</si>
  <si>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</si>
  <si>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</si>
  <si>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</si>
  <si>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</si>
  <si>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</si>
  <si>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</si>
  <si>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</si>
  <si>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</si>
  <si>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</si>
  <si>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</si>
  <si>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</si>
  <si>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</si>
  <si>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</si>
  <si>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</si>
  <si>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</si>
  <si>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</si>
  <si>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</si>
  <si>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</si>
  <si>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</si>
  <si>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</si>
  <si>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</si>
  <si>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</si>
  <si>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</si>
  <si>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Tymianek, 20 g</t>
  </si>
  <si>
    <t xml:space="preserve">Oregano, 10 g </t>
  </si>
  <si>
    <t>Oferujemy dostawę artykułów spożywczych dla potrzeb Przedszkola nr 2 w Pelplinie  zgodnie z wymaganiami szczegółowo określonymi w zapytaniu ofertowym według poniższego zestawienia, za nastepujące wynagrodzenie:</t>
  </si>
  <si>
    <t>Ciastka kruche z cukrem</t>
  </si>
  <si>
    <t>14.</t>
  </si>
  <si>
    <t xml:space="preserve">Groszek konserwowy </t>
  </si>
  <si>
    <t xml:space="preserve">Herbata ( melisa z owocami ) </t>
  </si>
  <si>
    <r>
      <rPr>
        <b/>
        <sz val="10"/>
        <color indexed="10"/>
        <rFont val="Times New Roman"/>
        <family val="1"/>
        <charset val="238"/>
      </rPr>
      <t>Wskazówska dla Wykonawców dokonujących obliczeń w programie Excel:</t>
    </r>
    <r>
      <rPr>
        <u/>
        <sz val="10"/>
        <color indexed="1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"Cena jednostkowa netto za 1 jednostkę miary (w zł)"</t>
    </r>
    <r>
      <rPr>
        <sz val="10"/>
        <rFont val="Times New Roman"/>
        <family val="1"/>
        <charset val="238"/>
      </rPr>
      <t xml:space="preserve"> </t>
    </r>
    <r>
      <rPr>
        <sz val="10"/>
        <color indexed="10"/>
        <rFont val="Times New Roman"/>
        <family val="1"/>
        <charset val="238"/>
      </rPr>
      <t xml:space="preserve">odpowiednią wartość i wcisnąć Enter, nastepnie w polu </t>
    </r>
    <r>
      <rPr>
        <b/>
        <sz val="10"/>
        <rFont val="Times New Roman"/>
        <family val="1"/>
        <charset val="238"/>
      </rPr>
      <t>"Stawka VAT (wartość liczbowa np. 5)"</t>
    </r>
    <r>
      <rPr>
        <sz val="10"/>
        <color indexed="10"/>
        <rFont val="Times New Roman"/>
        <family val="1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</si>
  <si>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Herbata miętowa</t>
  </si>
  <si>
    <t xml:space="preserve">     szt.</t>
  </si>
  <si>
    <t>Ciastka krakersy 350 g</t>
  </si>
  <si>
    <t xml:space="preserve">Jogurty pitne </t>
  </si>
  <si>
    <t>Jogurt typu Monte</t>
  </si>
  <si>
    <t>Kasza KUS KUS</t>
  </si>
  <si>
    <t xml:space="preserve">Kasz exp. 4*100 gr </t>
  </si>
  <si>
    <t xml:space="preserve">     kg.</t>
  </si>
  <si>
    <t>Kasza gryczana 0,5 kg</t>
  </si>
  <si>
    <t>Kasza manna sypka 0,5 kg</t>
  </si>
  <si>
    <t>Kompot wiśniowy</t>
  </si>
  <si>
    <t>Kompot malinowy</t>
  </si>
  <si>
    <t>Kompot z czarnej porzeczki</t>
  </si>
  <si>
    <t>Kompot śliwkowy</t>
  </si>
  <si>
    <t>Krem czekoladowy do smarowania typu nutella  400 g</t>
  </si>
  <si>
    <t>Kukurydza konserwowa 400 g</t>
  </si>
  <si>
    <t>Konfitura malinowa</t>
  </si>
  <si>
    <t>Konfitura owocowa</t>
  </si>
  <si>
    <t>Kwasek cytrynowy 10 g</t>
  </si>
  <si>
    <t>Liść laurowy 10 g</t>
  </si>
  <si>
    <t>Majeranek 10 g</t>
  </si>
  <si>
    <t>Majonez typu Pomorski, 620g</t>
  </si>
  <si>
    <t>Makaron kokardki,świderki, rurki, muszelki typu Lubella lub równoważny</t>
  </si>
  <si>
    <t>Makaron nitki, gniazda typu Lubella lub równoważny</t>
  </si>
  <si>
    <t>Makaron razowy 500 g</t>
  </si>
  <si>
    <t>Makaron trzy kolory</t>
  </si>
  <si>
    <t>Marchewka konserwowa 450 gr</t>
  </si>
  <si>
    <t>Mąka pszenna 1 kg</t>
  </si>
  <si>
    <t>Napój owocowy - różne smaki, typu Tymbark 2 l. butelka</t>
  </si>
  <si>
    <t>Palma w kostkach 250 g</t>
  </si>
  <si>
    <t>Papryka słodka mielona, 20 g</t>
  </si>
  <si>
    <t>Paszteciki 0,10 kg ( z kapustą i grzybami)</t>
  </si>
  <si>
    <t>Papryka konserwowa w słoiku, 0,450 l</t>
  </si>
  <si>
    <t xml:space="preserve">Polewa czekoladowa </t>
  </si>
  <si>
    <t>Powidła śliwkowe</t>
  </si>
  <si>
    <t>Płatki śniadaniowe – kuleczki czekoladowe, miodowe typu Lubella, opak. 500 g</t>
  </si>
  <si>
    <t>Płatki kukurydziane zwykłe typu Corn Flakes opak. 500 g</t>
  </si>
  <si>
    <t>Płatki kukurydziane z miodem</t>
  </si>
  <si>
    <t>Przyprawa do wieprzowiny, 25 g</t>
  </si>
  <si>
    <t>Przyprawa do drobiu 25 g</t>
  </si>
  <si>
    <t>Przyprawa do sałatek 25 g</t>
  </si>
  <si>
    <t xml:space="preserve">      kg.</t>
  </si>
  <si>
    <t>Serek topiony typu Hochland- różne smaki w kostce, 100 g</t>
  </si>
  <si>
    <t>Serek topiony w kostce 100 g</t>
  </si>
  <si>
    <t xml:space="preserve">Serek homogenizowany typu Danone </t>
  </si>
  <si>
    <t>Serek wiejski</t>
  </si>
  <si>
    <t xml:space="preserve">Sok multiwitamina karton 2l </t>
  </si>
  <si>
    <t>Sok pomarańczowy 2l karton</t>
  </si>
  <si>
    <t>Sezamki</t>
  </si>
  <si>
    <t>Sos do spaghetti  typu Łowicz</t>
  </si>
  <si>
    <t xml:space="preserve">Sosy do sałatek </t>
  </si>
  <si>
    <t>Tuńczyk w oleju kawałki</t>
  </si>
  <si>
    <t xml:space="preserve">Wiśnie drylowane </t>
  </si>
  <si>
    <t>Żurawina suszona</t>
  </si>
  <si>
    <t>Razem</t>
  </si>
  <si>
    <t>Załącznik 1 E</t>
  </si>
  <si>
    <t>Budyń różne smaki, 45 g</t>
  </si>
  <si>
    <t>Buraczki tarte wiórka  0,9 l</t>
  </si>
  <si>
    <t>Cukier trzcinowy</t>
  </si>
  <si>
    <t>op.</t>
  </si>
  <si>
    <t>Czosnek granulowany, 20 g</t>
  </si>
  <si>
    <t>Drożdże w kostce   100 g</t>
  </si>
  <si>
    <t xml:space="preserve">Dżem owocowy truskawkowy niskosłodzony, zawartość owoców-nie mniej niż 35% na 100g, 400 g </t>
  </si>
  <si>
    <t xml:space="preserve">Dżem owocowy-owoce leśne, niskosłodzony, zawartość owoców-nie mniej niż 35% na 100g, 400 g </t>
  </si>
  <si>
    <t xml:space="preserve">Dżem owocowy-jagoda, niskosłodzony, zawartość owoców-nie mniej niż 35% na 100g, 400 g </t>
  </si>
  <si>
    <t xml:space="preserve">Dżem owocowy-brzoskwinia, wiśnia,  niskosłodzony, zawartość owoców-nie mniej niż 35% na 100g, 400 g </t>
  </si>
  <si>
    <t>Fasolka biała konserwowa</t>
  </si>
  <si>
    <t>Fasolka czerwona konserwowa</t>
  </si>
  <si>
    <t>Fasolka szparagowa konserwowa 0,9 l</t>
  </si>
  <si>
    <t>Galaretka owocowa różne smaki 79g</t>
  </si>
  <si>
    <t xml:space="preserve">Gofry </t>
  </si>
  <si>
    <t>Groch cały 0,5 kg</t>
  </si>
  <si>
    <t>Groszek z marchewką 0,9 l</t>
  </si>
  <si>
    <t>Herbata expresowa typu Saga 100 x 2g</t>
  </si>
  <si>
    <t>Herbata owocowa 25 x 2g</t>
  </si>
  <si>
    <t>Herbata rumiankowa</t>
  </si>
  <si>
    <t xml:space="preserve">Herbatniki </t>
  </si>
  <si>
    <t>Jogurt owocowy  125 g</t>
  </si>
  <si>
    <t>Jogurt owocowy 125 g</t>
  </si>
  <si>
    <t>Kakao słodzone  300 g</t>
  </si>
  <si>
    <t xml:space="preserve">Kawa INKA </t>
  </si>
  <si>
    <t>Kawa zbożowa expresowa duża</t>
  </si>
  <si>
    <t xml:space="preserve"> Kefir 400ml</t>
  </si>
  <si>
    <t>Kompot agrestowy 1l</t>
  </si>
  <si>
    <t>Kompot truskawkowy 1l</t>
  </si>
  <si>
    <t>Krakersy</t>
  </si>
  <si>
    <t xml:space="preserve">Kurkuma </t>
  </si>
  <si>
    <t xml:space="preserve">Lubczyk </t>
  </si>
  <si>
    <t xml:space="preserve">Makaron zacierka </t>
  </si>
  <si>
    <t>Marmolada wieloowocowa</t>
  </si>
  <si>
    <t xml:space="preserve">Mleczna kanapka </t>
  </si>
  <si>
    <t>Mąka ziemniaczana 1 kg</t>
  </si>
  <si>
    <t>Nwktar owocowy 1 l</t>
  </si>
  <si>
    <t xml:space="preserve">Oliwa z oliwek 500 ml z pierwszego tłoczenia </t>
  </si>
  <si>
    <t>Biszkopty Petitki Lubisie</t>
  </si>
  <si>
    <t xml:space="preserve">Przyprawa Curry </t>
  </si>
  <si>
    <t>Przyprawa do gulaszu 25 gr</t>
  </si>
  <si>
    <t>Przyprawa do mięsa mielonego 25 gr</t>
  </si>
  <si>
    <t>Ryż brązowy 4x100gr</t>
  </si>
  <si>
    <t>Ryż biały parboiled, 4*100 gr</t>
  </si>
  <si>
    <t>Sok marchwiowo-owocowy 1 l</t>
  </si>
  <si>
    <t xml:space="preserve">Ser Mozarella </t>
  </si>
  <si>
    <t xml:space="preserve">Sok jabłkowy 100% 1l </t>
  </si>
  <si>
    <t>Sok pomidorowy 1 l</t>
  </si>
  <si>
    <t>Sok winogronowy 1 l</t>
  </si>
  <si>
    <t>Sok owocowy 100 % 1l</t>
  </si>
  <si>
    <t>Słonecznik łuskany  200 gr</t>
  </si>
  <si>
    <t xml:space="preserve">Tarta bułka </t>
  </si>
  <si>
    <t>Wafelek KNOPPERS</t>
  </si>
  <si>
    <t>Wafle ryżowe</t>
  </si>
  <si>
    <t>Śliwki suszone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</si>
</sst>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6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u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10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1" fillId="0" borderId="1" xfId="0" applyFont="1" applyBorder="1" applyAlignment="1" applyProtection="1">
      <alignment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1" xfId="0" applyFont="1" applyBorder="1" applyAlignment="1" applyProtection="1">
      <alignment wrapText="1"/>
    </xf>
    <xf numFmtId="0" fontId="8" fillId="0" borderId="3" xfId="0" applyFont="1" applyBorder="1" applyAlignment="1">
      <alignment vertical="top" wrapText="1"/>
    </xf>
    <xf numFmtId="0" fontId="10" fillId="0" borderId="1" xfId="0" applyFont="1" applyBorder="1" applyAlignment="1" applyProtection="1">
      <alignment wrapText="1"/>
    </xf>
    <xf numFmtId="0" fontId="1" fillId="0" borderId="1" xfId="0" applyFont="1" applyBorder="1" applyProtection="1"/>
    <xf numFmtId="0" fontId="11" fillId="0" borderId="1" xfId="0" applyFont="1" applyBorder="1" applyAlignment="1" applyProtection="1">
      <alignment wrapText="1"/>
    </xf>
    <xf numFmtId="0" fontId="1" fillId="0" borderId="1" xfId="0" applyFont="1" applyFill="1" applyBorder="1" applyAlignment="1" applyProtection="1">
      <alignment wrapText="1"/>
    </xf>
    <xf numFmtId="0" fontId="1" fillId="0" borderId="0" xfId="0" applyFont="1"/>
    <xf numFmtId="0" fontId="14" fillId="0" borderId="3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2" fillId="0" borderId="2" xfId="0" applyFont="1" applyBorder="1"/>
    <xf numFmtId="0" fontId="2" fillId="0" borderId="13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/>
    <xf numFmtId="0" fontId="16" fillId="0" borderId="0" xfId="0" applyFont="1" applyFill="1" applyAlignment="1">
      <alignment horizontal="right"/>
    </xf>
    <xf numFmtId="0" fontId="16" fillId="2" borderId="1" xfId="0" applyFont="1" applyFill="1" applyBorder="1" applyAlignment="1" applyProtection="1">
      <alignment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Protection="1"/>
    <xf numFmtId="0" fontId="2" fillId="0" borderId="1" xfId="0" applyFont="1" applyFill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44" fontId="2" fillId="0" borderId="1" xfId="0" applyNumberFormat="1" applyFont="1" applyBorder="1"/>
    <xf numFmtId="9" fontId="2" fillId="0" borderId="1" xfId="0" applyNumberFormat="1" applyFont="1" applyBorder="1"/>
    <xf numFmtId="44" fontId="2" fillId="0" borderId="1" xfId="0" applyNumberFormat="1" applyFont="1" applyBorder="1" applyProtection="1"/>
    <xf numFmtId="0" fontId="2" fillId="0" borderId="6" xfId="0" applyFont="1" applyBorder="1" applyProtection="1"/>
    <xf numFmtId="0" fontId="2" fillId="0" borderId="7" xfId="0" applyFont="1" applyFill="1" applyBorder="1" applyAlignment="1" applyProtection="1">
      <alignment horizontal="center" wrapText="1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Fill="1" applyBorder="1" applyProtection="1"/>
    <xf numFmtId="0" fontId="2" fillId="0" borderId="9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>
      <alignment horizontal="center"/>
    </xf>
    <xf numFmtId="0" fontId="2" fillId="0" borderId="1" xfId="0" applyFont="1" applyFill="1" applyBorder="1"/>
    <xf numFmtId="0" fontId="2" fillId="0" borderId="0" xfId="0" applyFont="1" applyFill="1" applyBorder="1"/>
    <xf numFmtId="0" fontId="16" fillId="0" borderId="0" xfId="0" applyFont="1" applyFill="1" applyBorder="1"/>
    <xf numFmtId="0" fontId="2" fillId="0" borderId="7" xfId="0" applyFont="1" applyBorder="1"/>
    <xf numFmtId="0" fontId="2" fillId="0" borderId="6" xfId="0" applyFont="1" applyFill="1" applyBorder="1" applyAlignment="1" applyProtection="1">
      <alignment horizontal="center"/>
    </xf>
    <xf numFmtId="0" fontId="2" fillId="0" borderId="14" xfId="0" applyFont="1" applyBorder="1"/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1" xfId="0" applyFont="1" applyBorder="1"/>
    <xf numFmtId="0" fontId="3" fillId="0" borderId="2" xfId="0" applyFont="1" applyBorder="1"/>
    <xf numFmtId="0" fontId="2" fillId="0" borderId="12" xfId="0" applyFont="1" applyBorder="1"/>
    <xf numFmtId="0" fontId="16" fillId="3" borderId="4" xfId="0" applyFont="1" applyFill="1" applyBorder="1" applyAlignment="1">
      <alignment horizontal="right"/>
    </xf>
    <xf numFmtId="0" fontId="16" fillId="3" borderId="5" xfId="0" applyFont="1" applyFill="1" applyBorder="1" applyAlignment="1">
      <alignment horizontal="right"/>
    </xf>
    <xf numFmtId="0" fontId="0" fillId="0" borderId="0" xfId="0" applyBorder="1"/>
    <xf numFmtId="0" fontId="2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5" xfId="0" applyFont="1" applyBorder="1" applyAlignment="1">
      <alignment vertical="top" wrapText="1"/>
    </xf>
    <xf numFmtId="0" fontId="3" fillId="0" borderId="15" xfId="0" applyFont="1" applyBorder="1" applyAlignment="1">
      <alignment wrapText="1"/>
    </xf>
    <xf numFmtId="0" fontId="2" fillId="0" borderId="13" xfId="0" applyFont="1" applyBorder="1" applyAlignment="1">
      <alignment vertical="top" wrapText="1"/>
    </xf>
    <xf numFmtId="0" fontId="3" fillId="0" borderId="13" xfId="0" applyFont="1" applyBorder="1" applyAlignment="1">
      <alignment wrapText="1"/>
    </xf>
    <xf numFmtId="0" fontId="17" fillId="0" borderId="0" xfId="0" applyFont="1" applyAlignment="1">
      <alignment horizontal="left" vertical="center" wrapText="1"/>
    </xf>
    <xf numFmtId="0" fontId="15" fillId="2" borderId="0" xfId="0" applyFont="1" applyFill="1" applyAlignment="1">
      <alignment horizontal="right"/>
    </xf>
    <xf numFmtId="0" fontId="24" fillId="0" borderId="0" xfId="0" applyFont="1" applyAlignment="1">
      <alignment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6"/>
  <sheetViews>
    <sheetView tabSelected="1" zoomScale="85" zoomScaleNormal="85" workbookViewId="0">
      <selection activeCell="L5" sqref="L5"/>
    </sheetView>
  </sheetViews>
  <sheetFormatPr defaultRowHeight="15"/>
  <cols>
    <col min="1" max="1" width="4.42578125" style="22" customWidth="1"/>
    <col min="2" max="2" width="26.7109375" style="22" customWidth="1"/>
    <col min="3" max="3" width="13.5703125" style="22" customWidth="1"/>
    <col min="4" max="4" width="8.5703125" style="22" customWidth="1"/>
    <col min="5" max="5" width="9.140625" style="22"/>
    <col min="6" max="6" width="13.85546875" style="22" customWidth="1"/>
    <col min="7" max="8" width="11.5703125" style="22" customWidth="1"/>
    <col min="9" max="9" width="13.140625" style="22" customWidth="1"/>
    <col min="10" max="10" width="12.42578125" style="22" customWidth="1"/>
    <col min="11" max="11" width="14.140625" style="22" customWidth="1"/>
    <col min="12" max="12" width="18.5703125" style="22" customWidth="1"/>
    <col min="13" max="16384" width="9.140625" style="22"/>
  </cols>
  <sheetData>
    <row r="1" spans="1:11" ht="15.7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31.5" customHeight="1">
      <c r="A2" s="67" t="s">
        <v>156</v>
      </c>
      <c r="B2" s="67"/>
      <c r="C2" s="23"/>
      <c r="D2" s="23"/>
      <c r="E2" s="23"/>
      <c r="F2" s="23"/>
      <c r="G2" s="23"/>
      <c r="H2" s="23" t="s">
        <v>646</v>
      </c>
      <c r="I2" s="23"/>
      <c r="J2" s="23"/>
      <c r="K2" s="23"/>
    </row>
    <row r="3" spans="1:11">
      <c r="A3" s="68" t="s">
        <v>147</v>
      </c>
      <c r="B3" s="68"/>
      <c r="C3" s="23"/>
      <c r="D3" s="23"/>
      <c r="E3" s="23"/>
      <c r="F3" s="23"/>
      <c r="G3" s="23"/>
      <c r="H3" s="23"/>
      <c r="I3" s="23"/>
      <c r="J3" s="23"/>
      <c r="K3" s="23"/>
    </row>
    <row r="4" spans="1:11">
      <c r="A4" s="68" t="s">
        <v>148</v>
      </c>
      <c r="B4" s="68"/>
      <c r="C4" s="23"/>
      <c r="D4" s="23"/>
      <c r="E4" s="23"/>
      <c r="F4" s="23"/>
      <c r="G4" s="23"/>
      <c r="H4" s="23"/>
      <c r="I4" s="23"/>
      <c r="J4" s="23"/>
      <c r="K4" s="23"/>
    </row>
    <row r="5" spans="1:11" ht="78" customHeight="1">
      <c r="A5" s="64" t="s">
        <v>590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ht="36.75" customHeight="1">
      <c r="A6" s="66" t="s">
        <v>585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8" spans="1:11" ht="85.5">
      <c r="A8" s="24" t="s">
        <v>0</v>
      </c>
      <c r="B8" s="25" t="s">
        <v>139</v>
      </c>
      <c r="C8" s="26" t="s">
        <v>140</v>
      </c>
      <c r="D8" s="25" t="s">
        <v>141</v>
      </c>
      <c r="E8" s="25" t="s">
        <v>142</v>
      </c>
      <c r="F8" s="26" t="s">
        <v>157</v>
      </c>
      <c r="G8" s="26" t="s">
        <v>158</v>
      </c>
      <c r="H8" s="25" t="s">
        <v>143</v>
      </c>
      <c r="I8" s="25" t="s">
        <v>144</v>
      </c>
      <c r="J8" s="25" t="s">
        <v>145</v>
      </c>
      <c r="K8" s="25" t="s">
        <v>146</v>
      </c>
    </row>
    <row r="9" spans="1:11" ht="15.75" thickBot="1">
      <c r="A9" s="27" t="s">
        <v>1</v>
      </c>
      <c r="B9" s="27" t="s">
        <v>2</v>
      </c>
      <c r="C9" s="28" t="s">
        <v>3</v>
      </c>
      <c r="D9" s="27" t="s">
        <v>4</v>
      </c>
      <c r="E9" s="27" t="s">
        <v>5</v>
      </c>
      <c r="F9" s="28" t="s">
        <v>6</v>
      </c>
      <c r="G9" s="28" t="s">
        <v>7</v>
      </c>
      <c r="H9" s="27" t="s">
        <v>8</v>
      </c>
      <c r="I9" s="27" t="s">
        <v>9</v>
      </c>
      <c r="J9" s="27" t="s">
        <v>10</v>
      </c>
      <c r="K9" s="27" t="s">
        <v>11</v>
      </c>
    </row>
    <row r="10" spans="1:11" ht="30.75" thickBot="1">
      <c r="A10" s="29" t="s">
        <v>1</v>
      </c>
      <c r="B10" s="1" t="s">
        <v>536</v>
      </c>
      <c r="C10" s="30" t="s">
        <v>138</v>
      </c>
      <c r="D10" s="3">
        <v>30</v>
      </c>
      <c r="E10" s="31" t="s">
        <v>331</v>
      </c>
      <c r="F10" s="32"/>
      <c r="G10" s="33"/>
      <c r="H10" s="34">
        <f t="shared" ref="H10:H15" si="0">F10*G10</f>
        <v>0</v>
      </c>
      <c r="I10" s="34">
        <f t="shared" ref="I10:I15" si="1">F10+H10</f>
        <v>0</v>
      </c>
      <c r="J10" s="34">
        <f t="shared" ref="J10:J15" si="2">D10*F10</f>
        <v>0</v>
      </c>
      <c r="K10" s="34">
        <f t="shared" ref="K10:K15" si="3">D10*I10</f>
        <v>0</v>
      </c>
    </row>
    <row r="11" spans="1:11" ht="19.5" customHeight="1" thickBot="1">
      <c r="A11" s="29" t="s">
        <v>2</v>
      </c>
      <c r="B11" s="2" t="s">
        <v>537</v>
      </c>
      <c r="C11" s="30" t="s">
        <v>138</v>
      </c>
      <c r="D11" s="4">
        <v>20</v>
      </c>
      <c r="E11" s="31" t="s">
        <v>331</v>
      </c>
      <c r="F11" s="32"/>
      <c r="G11" s="33"/>
      <c r="H11" s="34">
        <f t="shared" si="0"/>
        <v>0</v>
      </c>
      <c r="I11" s="34">
        <f t="shared" si="1"/>
        <v>0</v>
      </c>
      <c r="J11" s="34">
        <f t="shared" si="2"/>
        <v>0</v>
      </c>
      <c r="K11" s="34">
        <f t="shared" si="3"/>
        <v>0</v>
      </c>
    </row>
    <row r="12" spans="1:11" ht="21" customHeight="1" thickBot="1">
      <c r="A12" s="35" t="s">
        <v>3</v>
      </c>
      <c r="B12" s="2" t="s">
        <v>538</v>
      </c>
      <c r="C12" s="30" t="s">
        <v>138</v>
      </c>
      <c r="D12" s="4">
        <v>30</v>
      </c>
      <c r="E12" s="31" t="s">
        <v>331</v>
      </c>
      <c r="F12" s="32"/>
      <c r="G12" s="33"/>
      <c r="H12" s="34">
        <f t="shared" si="0"/>
        <v>0</v>
      </c>
      <c r="I12" s="34">
        <f t="shared" si="1"/>
        <v>0</v>
      </c>
      <c r="J12" s="34">
        <f t="shared" si="2"/>
        <v>0</v>
      </c>
      <c r="K12" s="34">
        <f t="shared" si="3"/>
        <v>0</v>
      </c>
    </row>
    <row r="13" spans="1:11" ht="21" customHeight="1">
      <c r="A13" s="29" t="s">
        <v>4</v>
      </c>
      <c r="B13" s="62" t="s">
        <v>508</v>
      </c>
      <c r="C13" s="39" t="s">
        <v>138</v>
      </c>
      <c r="D13" s="63">
        <v>50</v>
      </c>
      <c r="E13" s="31" t="s">
        <v>331</v>
      </c>
      <c r="F13" s="32"/>
      <c r="G13" s="33"/>
      <c r="H13" s="34">
        <f t="shared" si="0"/>
        <v>0</v>
      </c>
      <c r="I13" s="34">
        <f t="shared" si="1"/>
        <v>0</v>
      </c>
      <c r="J13" s="34">
        <f t="shared" si="2"/>
        <v>0</v>
      </c>
      <c r="K13" s="34">
        <f t="shared" si="3"/>
        <v>0</v>
      </c>
    </row>
    <row r="14" spans="1:11" ht="19.5" customHeight="1" thickBot="1">
      <c r="A14" s="29" t="s">
        <v>5</v>
      </c>
      <c r="B14" s="60" t="s">
        <v>494</v>
      </c>
      <c r="C14" s="30" t="s">
        <v>138</v>
      </c>
      <c r="D14" s="61">
        <v>70</v>
      </c>
      <c r="E14" s="31" t="s">
        <v>331</v>
      </c>
      <c r="F14" s="32"/>
      <c r="G14" s="33"/>
      <c r="H14" s="34">
        <f t="shared" si="0"/>
        <v>0</v>
      </c>
      <c r="I14" s="34">
        <f t="shared" si="1"/>
        <v>0</v>
      </c>
      <c r="J14" s="34">
        <f t="shared" si="2"/>
        <v>0</v>
      </c>
      <c r="K14" s="34">
        <f t="shared" si="3"/>
        <v>0</v>
      </c>
    </row>
    <row r="15" spans="1:11" ht="19.5" customHeight="1" thickBot="1">
      <c r="A15" s="29" t="s">
        <v>6</v>
      </c>
      <c r="B15" s="2" t="s">
        <v>647</v>
      </c>
      <c r="C15" s="30" t="s">
        <v>138</v>
      </c>
      <c r="D15" s="18">
        <v>250</v>
      </c>
      <c r="E15" s="37" t="s">
        <v>331</v>
      </c>
      <c r="F15" s="32"/>
      <c r="G15" s="33"/>
      <c r="H15" s="34">
        <f t="shared" si="0"/>
        <v>0</v>
      </c>
      <c r="I15" s="34">
        <f t="shared" si="1"/>
        <v>0</v>
      </c>
      <c r="J15" s="34">
        <f t="shared" si="2"/>
        <v>0</v>
      </c>
      <c r="K15" s="34">
        <f t="shared" si="3"/>
        <v>0</v>
      </c>
    </row>
    <row r="16" spans="1:11" ht="32.25" customHeight="1" thickBot="1">
      <c r="A16" s="29" t="s">
        <v>7</v>
      </c>
      <c r="B16" s="2" t="s">
        <v>539</v>
      </c>
      <c r="C16" s="30" t="s">
        <v>138</v>
      </c>
      <c r="D16" s="5">
        <v>300</v>
      </c>
      <c r="E16" s="31" t="s">
        <v>331</v>
      </c>
      <c r="F16" s="32"/>
      <c r="G16" s="33"/>
      <c r="H16" s="34">
        <f t="shared" ref="H16:H23" si="4">F16*G16</f>
        <v>0</v>
      </c>
      <c r="I16" s="34">
        <f t="shared" ref="I16:I23" si="5">F16+H16</f>
        <v>0</v>
      </c>
      <c r="J16" s="34">
        <f t="shared" ref="J16:J18" si="6">D16*F16</f>
        <v>0</v>
      </c>
      <c r="K16" s="34">
        <f t="shared" ref="K16:K18" si="7">D16*I16</f>
        <v>0</v>
      </c>
    </row>
    <row r="17" spans="1:11" ht="21" customHeight="1" thickBot="1">
      <c r="A17" s="29" t="s">
        <v>8</v>
      </c>
      <c r="B17" s="18" t="s">
        <v>648</v>
      </c>
      <c r="C17" s="36" t="s">
        <v>138</v>
      </c>
      <c r="D17" s="4">
        <v>85</v>
      </c>
      <c r="E17" s="31" t="s">
        <v>331</v>
      </c>
      <c r="F17" s="32"/>
      <c r="G17" s="33"/>
      <c r="H17" s="34">
        <f t="shared" si="4"/>
        <v>0</v>
      </c>
      <c r="I17" s="34">
        <f t="shared" si="5"/>
        <v>0</v>
      </c>
      <c r="J17" s="34">
        <f t="shared" si="6"/>
        <v>0</v>
      </c>
      <c r="K17" s="34">
        <f t="shared" si="7"/>
        <v>0</v>
      </c>
    </row>
    <row r="18" spans="1:11" ht="19.5" customHeight="1" thickBot="1">
      <c r="A18" s="35" t="s">
        <v>9</v>
      </c>
      <c r="B18" s="18" t="s">
        <v>586</v>
      </c>
      <c r="C18" s="30" t="s">
        <v>138</v>
      </c>
      <c r="D18" s="5">
        <v>18</v>
      </c>
      <c r="E18" s="31" t="s">
        <v>332</v>
      </c>
      <c r="F18" s="32"/>
      <c r="G18" s="33"/>
      <c r="H18" s="34">
        <f t="shared" si="4"/>
        <v>0</v>
      </c>
      <c r="I18" s="34">
        <f t="shared" si="5"/>
        <v>0</v>
      </c>
      <c r="J18" s="34">
        <f t="shared" si="6"/>
        <v>0</v>
      </c>
      <c r="K18" s="34">
        <f t="shared" si="7"/>
        <v>0</v>
      </c>
    </row>
    <row r="19" spans="1:11" ht="16.5" thickBot="1">
      <c r="A19" s="29" t="s">
        <v>10</v>
      </c>
      <c r="B19" s="2" t="s">
        <v>540</v>
      </c>
      <c r="C19" s="30" t="s">
        <v>138</v>
      </c>
      <c r="D19" s="5">
        <v>200</v>
      </c>
      <c r="E19" s="31" t="s">
        <v>331</v>
      </c>
      <c r="F19" s="32"/>
      <c r="G19" s="33"/>
      <c r="H19" s="34">
        <f t="shared" si="4"/>
        <v>0</v>
      </c>
      <c r="I19" s="34">
        <f t="shared" si="5"/>
        <v>0</v>
      </c>
      <c r="J19" s="34">
        <f t="shared" ref="J19:J23" si="8">D17*F19</f>
        <v>0</v>
      </c>
      <c r="K19" s="34">
        <f t="shared" ref="K19:K23" si="9">D17*I19</f>
        <v>0</v>
      </c>
    </row>
    <row r="20" spans="1:11" ht="19.5" customHeight="1" thickBot="1">
      <c r="A20" s="35" t="s">
        <v>11</v>
      </c>
      <c r="B20" s="2" t="s">
        <v>541</v>
      </c>
      <c r="C20" s="30" t="s">
        <v>138</v>
      </c>
      <c r="D20" s="5">
        <v>550</v>
      </c>
      <c r="E20" s="31" t="s">
        <v>331</v>
      </c>
      <c r="F20" s="32"/>
      <c r="G20" s="33"/>
      <c r="H20" s="34">
        <f t="shared" si="4"/>
        <v>0</v>
      </c>
      <c r="I20" s="34">
        <f t="shared" si="5"/>
        <v>0</v>
      </c>
      <c r="J20" s="34">
        <f t="shared" si="8"/>
        <v>0</v>
      </c>
      <c r="K20" s="34">
        <f t="shared" si="9"/>
        <v>0</v>
      </c>
    </row>
    <row r="21" spans="1:11" ht="16.5" thickBot="1">
      <c r="A21" s="35" t="s">
        <v>12</v>
      </c>
      <c r="B21" s="2" t="s">
        <v>593</v>
      </c>
      <c r="C21" s="30" t="s">
        <v>138</v>
      </c>
      <c r="D21" s="5">
        <v>40</v>
      </c>
      <c r="E21" s="31" t="s">
        <v>331</v>
      </c>
      <c r="F21" s="32"/>
      <c r="G21" s="33"/>
      <c r="H21" s="34">
        <f t="shared" si="4"/>
        <v>0</v>
      </c>
      <c r="I21" s="34">
        <f t="shared" si="5"/>
        <v>0</v>
      </c>
      <c r="J21" s="34">
        <f t="shared" si="8"/>
        <v>0</v>
      </c>
      <c r="K21" s="34">
        <f t="shared" si="9"/>
        <v>0</v>
      </c>
    </row>
    <row r="22" spans="1:11" ht="16.5" thickBot="1">
      <c r="A22" s="29" t="s">
        <v>13</v>
      </c>
      <c r="B22" s="2" t="s">
        <v>522</v>
      </c>
      <c r="C22" s="30" t="s">
        <v>138</v>
      </c>
      <c r="D22" s="5">
        <v>20</v>
      </c>
      <c r="E22" s="31" t="s">
        <v>331</v>
      </c>
      <c r="F22" s="32"/>
      <c r="G22" s="33"/>
      <c r="H22" s="34">
        <f t="shared" si="4"/>
        <v>0</v>
      </c>
      <c r="I22" s="34">
        <f t="shared" si="5"/>
        <v>0</v>
      </c>
      <c r="J22" s="34">
        <f t="shared" si="8"/>
        <v>0</v>
      </c>
      <c r="K22" s="34">
        <f t="shared" si="9"/>
        <v>0</v>
      </c>
    </row>
    <row r="23" spans="1:11" ht="16.5" thickBot="1">
      <c r="A23" s="29" t="s">
        <v>587</v>
      </c>
      <c r="B23" s="2" t="s">
        <v>497</v>
      </c>
      <c r="C23" s="30" t="s">
        <v>138</v>
      </c>
      <c r="D23" s="5">
        <v>380</v>
      </c>
      <c r="E23" s="31" t="s">
        <v>332</v>
      </c>
      <c r="F23" s="32"/>
      <c r="G23" s="33"/>
      <c r="H23" s="34">
        <f t="shared" si="4"/>
        <v>0</v>
      </c>
      <c r="I23" s="34">
        <f t="shared" si="5"/>
        <v>0</v>
      </c>
      <c r="J23" s="34">
        <f t="shared" si="8"/>
        <v>0</v>
      </c>
      <c r="K23" s="34">
        <f t="shared" si="9"/>
        <v>0</v>
      </c>
    </row>
    <row r="24" spans="1:11" ht="16.5" thickBot="1">
      <c r="A24" s="38" t="s">
        <v>14</v>
      </c>
      <c r="B24" s="2" t="s">
        <v>649</v>
      </c>
      <c r="C24" s="39" t="s">
        <v>138</v>
      </c>
      <c r="D24" s="5">
        <v>20</v>
      </c>
      <c r="E24" s="31" t="s">
        <v>650</v>
      </c>
      <c r="F24" s="32"/>
      <c r="G24" s="33"/>
      <c r="H24" s="34"/>
      <c r="I24" s="34"/>
      <c r="J24" s="34"/>
      <c r="K24" s="34"/>
    </row>
    <row r="25" spans="1:11" ht="16.5" thickBot="1">
      <c r="A25" s="35" t="s">
        <v>15</v>
      </c>
      <c r="B25" s="2" t="s">
        <v>495</v>
      </c>
      <c r="C25" s="30" t="s">
        <v>138</v>
      </c>
      <c r="D25" s="5">
        <v>20</v>
      </c>
      <c r="E25" s="31" t="s">
        <v>650</v>
      </c>
      <c r="F25" s="32"/>
      <c r="G25" s="33"/>
      <c r="H25" s="34">
        <f t="shared" ref="H25:H30" si="10">F25*G25</f>
        <v>0</v>
      </c>
      <c r="I25" s="34">
        <f t="shared" ref="I25:I30" si="11">F25+H25</f>
        <v>0</v>
      </c>
      <c r="J25" s="34">
        <f t="shared" ref="J25:J26" si="12">D23*F25</f>
        <v>0</v>
      </c>
      <c r="K25" s="34">
        <f t="shared" ref="K25:K26" si="13">D23*I25</f>
        <v>0</v>
      </c>
    </row>
    <row r="26" spans="1:11" ht="16.5" thickBot="1">
      <c r="A26" s="35" t="s">
        <v>16</v>
      </c>
      <c r="B26" s="2" t="s">
        <v>496</v>
      </c>
      <c r="C26" s="30" t="s">
        <v>138</v>
      </c>
      <c r="D26" s="5">
        <v>130</v>
      </c>
      <c r="E26" s="31" t="s">
        <v>331</v>
      </c>
      <c r="F26" s="32"/>
      <c r="G26" s="33"/>
      <c r="H26" s="34">
        <f t="shared" si="10"/>
        <v>0</v>
      </c>
      <c r="I26" s="34">
        <f t="shared" si="11"/>
        <v>0</v>
      </c>
      <c r="J26" s="34">
        <f t="shared" si="12"/>
        <v>0</v>
      </c>
      <c r="K26" s="34">
        <f t="shared" si="13"/>
        <v>0</v>
      </c>
    </row>
    <row r="27" spans="1:11" ht="30.75" thickBot="1">
      <c r="A27" s="29" t="s">
        <v>17</v>
      </c>
      <c r="B27" s="2" t="s">
        <v>542</v>
      </c>
      <c r="C27" s="30" t="s">
        <v>138</v>
      </c>
      <c r="D27" s="5">
        <v>20</v>
      </c>
      <c r="E27" s="31" t="s">
        <v>332</v>
      </c>
      <c r="F27" s="32"/>
      <c r="G27" s="33"/>
      <c r="H27" s="34">
        <f t="shared" si="10"/>
        <v>0</v>
      </c>
      <c r="I27" s="34">
        <f t="shared" si="11"/>
        <v>0</v>
      </c>
      <c r="J27" s="34">
        <f t="shared" ref="J27:J30" si="14">D24*F27</f>
        <v>0</v>
      </c>
      <c r="K27" s="34">
        <f t="shared" ref="K27:K30" si="15">D24*I27</f>
        <v>0</v>
      </c>
    </row>
    <row r="28" spans="1:11" ht="19.5" customHeight="1" thickBot="1">
      <c r="A28" s="29" t="s">
        <v>18</v>
      </c>
      <c r="B28" s="2" t="s">
        <v>498</v>
      </c>
      <c r="C28" s="30" t="s">
        <v>138</v>
      </c>
      <c r="D28" s="5">
        <v>10</v>
      </c>
      <c r="E28" s="31" t="s">
        <v>331</v>
      </c>
      <c r="F28" s="32"/>
      <c r="G28" s="33"/>
      <c r="H28" s="34">
        <f t="shared" si="10"/>
        <v>0</v>
      </c>
      <c r="I28" s="34">
        <f t="shared" si="11"/>
        <v>0</v>
      </c>
      <c r="J28" s="34">
        <f t="shared" si="14"/>
        <v>0</v>
      </c>
      <c r="K28" s="34">
        <f t="shared" si="15"/>
        <v>0</v>
      </c>
    </row>
    <row r="29" spans="1:11" ht="19.5" customHeight="1" thickBot="1">
      <c r="A29" s="29" t="s">
        <v>19</v>
      </c>
      <c r="B29" s="2" t="s">
        <v>651</v>
      </c>
      <c r="C29" s="40" t="s">
        <v>138</v>
      </c>
      <c r="D29" s="5">
        <v>65</v>
      </c>
      <c r="E29" s="31" t="s">
        <v>331</v>
      </c>
      <c r="F29" s="32"/>
      <c r="G29" s="33"/>
      <c r="H29" s="34">
        <f t="shared" si="10"/>
        <v>0</v>
      </c>
      <c r="I29" s="34">
        <f t="shared" si="11"/>
        <v>0</v>
      </c>
      <c r="J29" s="34">
        <f t="shared" si="14"/>
        <v>0</v>
      </c>
      <c r="K29" s="34">
        <f t="shared" si="15"/>
        <v>0</v>
      </c>
    </row>
    <row r="30" spans="1:11" ht="19.5" customHeight="1" thickBot="1">
      <c r="A30" s="29" t="s">
        <v>20</v>
      </c>
      <c r="B30" s="2" t="s">
        <v>652</v>
      </c>
      <c r="C30" s="40" t="s">
        <v>138</v>
      </c>
      <c r="D30" s="5">
        <v>50</v>
      </c>
      <c r="E30" s="31" t="s">
        <v>331</v>
      </c>
      <c r="F30" s="32"/>
      <c r="G30" s="33"/>
      <c r="H30" s="34">
        <f t="shared" si="10"/>
        <v>0</v>
      </c>
      <c r="I30" s="34">
        <f t="shared" si="11"/>
        <v>0</v>
      </c>
      <c r="J30" s="34">
        <f t="shared" si="14"/>
        <v>0</v>
      </c>
      <c r="K30" s="34">
        <f t="shared" si="15"/>
        <v>0</v>
      </c>
    </row>
    <row r="31" spans="1:11" ht="62.25" customHeight="1" thickBot="1">
      <c r="A31" s="29" t="s">
        <v>21</v>
      </c>
      <c r="B31" s="16" t="s">
        <v>653</v>
      </c>
      <c r="C31" s="40" t="s">
        <v>138</v>
      </c>
      <c r="D31" s="5">
        <v>40</v>
      </c>
      <c r="E31" s="31" t="s">
        <v>331</v>
      </c>
      <c r="F31" s="32"/>
      <c r="G31" s="33"/>
      <c r="H31" s="34">
        <f>F31*G31</f>
        <v>0</v>
      </c>
      <c r="I31" s="34">
        <f>F31+H31</f>
        <v>0</v>
      </c>
      <c r="J31" s="34">
        <f>D28*F31</f>
        <v>0</v>
      </c>
      <c r="K31" s="34">
        <f>D28*I31</f>
        <v>0</v>
      </c>
    </row>
    <row r="32" spans="1:11" ht="64.5" customHeight="1" thickBot="1">
      <c r="A32" s="29" t="s">
        <v>22</v>
      </c>
      <c r="B32" s="16" t="s">
        <v>654</v>
      </c>
      <c r="C32" s="40" t="s">
        <v>138</v>
      </c>
      <c r="D32" s="5">
        <v>32</v>
      </c>
      <c r="E32" s="31" t="s">
        <v>331</v>
      </c>
      <c r="F32" s="32"/>
      <c r="G32" s="33"/>
      <c r="H32" s="34">
        <f>F32*G32</f>
        <v>0</v>
      </c>
      <c r="I32" s="34">
        <f>F32+H32</f>
        <v>0</v>
      </c>
      <c r="J32" s="34">
        <f>D29*F32</f>
        <v>0</v>
      </c>
      <c r="K32" s="34">
        <f>D29*I32</f>
        <v>0</v>
      </c>
    </row>
    <row r="33" spans="1:11" ht="63" customHeight="1" thickBot="1">
      <c r="A33" s="29" t="s">
        <v>23</v>
      </c>
      <c r="B33" s="16" t="s">
        <v>655</v>
      </c>
      <c r="C33" s="40" t="s">
        <v>138</v>
      </c>
      <c r="D33" s="5">
        <v>32</v>
      </c>
      <c r="E33" s="31" t="s">
        <v>331</v>
      </c>
      <c r="F33" s="32"/>
      <c r="G33" s="33"/>
      <c r="H33" s="34">
        <f>F33*G33</f>
        <v>0</v>
      </c>
      <c r="I33" s="34">
        <f>F33+H33</f>
        <v>0</v>
      </c>
      <c r="J33" s="34">
        <f>D30*F33</f>
        <v>0</v>
      </c>
      <c r="K33" s="34">
        <f>D30*I33</f>
        <v>0</v>
      </c>
    </row>
    <row r="34" spans="1:11" ht="63.75" customHeight="1" thickBot="1">
      <c r="A34" s="29" t="s">
        <v>24</v>
      </c>
      <c r="B34" s="16" t="s">
        <v>656</v>
      </c>
      <c r="C34" s="40" t="s">
        <v>138</v>
      </c>
      <c r="D34" s="5">
        <v>40</v>
      </c>
      <c r="E34" s="31" t="s">
        <v>331</v>
      </c>
      <c r="F34" s="32"/>
      <c r="G34" s="33"/>
      <c r="H34" s="34">
        <f t="shared" ref="H34:H37" si="16">F34*G34</f>
        <v>0</v>
      </c>
      <c r="I34" s="34">
        <f t="shared" ref="I34:I37" si="17">F34+H34</f>
        <v>0</v>
      </c>
      <c r="J34" s="34">
        <f t="shared" ref="J34:J37" si="18">D34*F34</f>
        <v>0</v>
      </c>
      <c r="K34" s="34">
        <f t="shared" ref="K34:K37" si="19">D34*I34</f>
        <v>0</v>
      </c>
    </row>
    <row r="35" spans="1:11" ht="30.75" thickBot="1">
      <c r="A35" s="29" t="s">
        <v>25</v>
      </c>
      <c r="B35" s="2" t="s">
        <v>523</v>
      </c>
      <c r="C35" s="30" t="s">
        <v>138</v>
      </c>
      <c r="D35" s="5">
        <v>20</v>
      </c>
      <c r="E35" s="31" t="s">
        <v>332</v>
      </c>
      <c r="F35" s="32"/>
      <c r="G35" s="33"/>
      <c r="H35" s="34">
        <f t="shared" si="16"/>
        <v>0</v>
      </c>
      <c r="I35" s="34">
        <f t="shared" si="17"/>
        <v>0</v>
      </c>
      <c r="J35" s="34">
        <f t="shared" si="18"/>
        <v>0</v>
      </c>
      <c r="K35" s="34">
        <f t="shared" si="19"/>
        <v>0</v>
      </c>
    </row>
    <row r="36" spans="1:11" ht="16.5" thickBot="1">
      <c r="A36" s="29" t="s">
        <v>26</v>
      </c>
      <c r="B36" s="2" t="s">
        <v>657</v>
      </c>
      <c r="C36" s="30" t="s">
        <v>138</v>
      </c>
      <c r="D36" s="5">
        <v>60</v>
      </c>
      <c r="E36" s="31" t="s">
        <v>331</v>
      </c>
      <c r="F36" s="32"/>
      <c r="G36" s="33"/>
      <c r="H36" s="34">
        <f t="shared" si="16"/>
        <v>0</v>
      </c>
      <c r="I36" s="34">
        <f t="shared" si="17"/>
        <v>0</v>
      </c>
      <c r="J36" s="34">
        <f t="shared" si="18"/>
        <v>0</v>
      </c>
      <c r="K36" s="34">
        <f t="shared" si="19"/>
        <v>0</v>
      </c>
    </row>
    <row r="37" spans="1:11" ht="20.25" customHeight="1" thickBot="1">
      <c r="A37" s="29" t="s">
        <v>27</v>
      </c>
      <c r="B37" s="2" t="s">
        <v>658</v>
      </c>
      <c r="C37" s="30" t="s">
        <v>138</v>
      </c>
      <c r="D37" s="5">
        <v>30</v>
      </c>
      <c r="E37" s="31" t="s">
        <v>331</v>
      </c>
      <c r="F37" s="32"/>
      <c r="G37" s="33"/>
      <c r="H37" s="34">
        <f t="shared" si="16"/>
        <v>0</v>
      </c>
      <c r="I37" s="34">
        <f t="shared" si="17"/>
        <v>0</v>
      </c>
      <c r="J37" s="34">
        <f t="shared" si="18"/>
        <v>0</v>
      </c>
      <c r="K37" s="34">
        <f t="shared" si="19"/>
        <v>0</v>
      </c>
    </row>
    <row r="38" spans="1:11" ht="33.75" customHeight="1" thickBot="1">
      <c r="A38" s="29" t="s">
        <v>28</v>
      </c>
      <c r="B38" s="19" t="s">
        <v>659</v>
      </c>
      <c r="C38" s="40" t="s">
        <v>138</v>
      </c>
      <c r="D38" s="20">
        <v>90</v>
      </c>
      <c r="E38" s="41" t="s">
        <v>331</v>
      </c>
      <c r="F38" s="32"/>
      <c r="G38" s="33"/>
      <c r="H38" s="34">
        <f t="shared" ref="H38:H39" si="20">F38*G38</f>
        <v>0</v>
      </c>
      <c r="I38" s="34">
        <f t="shared" ref="I38:I39" si="21">F38+H38</f>
        <v>0</v>
      </c>
      <c r="J38" s="34">
        <f t="shared" ref="J38:J39" si="22">D35*F38</f>
        <v>0</v>
      </c>
      <c r="K38" s="34">
        <f t="shared" ref="K38:K39" si="23">D35*I38</f>
        <v>0</v>
      </c>
    </row>
    <row r="39" spans="1:11" ht="30.75" thickBot="1">
      <c r="A39" s="29" t="s">
        <v>29</v>
      </c>
      <c r="B39" s="1" t="s">
        <v>660</v>
      </c>
      <c r="C39" s="40" t="s">
        <v>138</v>
      </c>
      <c r="D39" s="21">
        <v>300</v>
      </c>
      <c r="E39" s="31" t="s">
        <v>331</v>
      </c>
      <c r="F39" s="32"/>
      <c r="G39" s="33"/>
      <c r="H39" s="34">
        <f t="shared" si="20"/>
        <v>0</v>
      </c>
      <c r="I39" s="34">
        <f t="shared" si="21"/>
        <v>0</v>
      </c>
      <c r="J39" s="34">
        <f t="shared" si="22"/>
        <v>0</v>
      </c>
      <c r="K39" s="34">
        <f t="shared" si="23"/>
        <v>0</v>
      </c>
    </row>
    <row r="40" spans="1:11" ht="21.75" customHeight="1" thickBot="1">
      <c r="A40" s="29" t="s">
        <v>30</v>
      </c>
      <c r="B40" s="1" t="s">
        <v>661</v>
      </c>
      <c r="C40" s="40" t="s">
        <v>138</v>
      </c>
      <c r="D40" s="21">
        <v>50</v>
      </c>
      <c r="E40" s="31" t="s">
        <v>650</v>
      </c>
      <c r="F40" s="32"/>
      <c r="G40" s="33"/>
      <c r="H40" s="34"/>
      <c r="I40" s="34"/>
      <c r="J40" s="34"/>
      <c r="K40" s="34"/>
    </row>
    <row r="41" spans="1:11" ht="16.5" thickBot="1">
      <c r="A41" s="29" t="s">
        <v>31</v>
      </c>
      <c r="B41" s="2" t="s">
        <v>524</v>
      </c>
      <c r="C41" s="40" t="s">
        <v>138</v>
      </c>
      <c r="D41" s="5">
        <v>40</v>
      </c>
      <c r="E41" s="31" t="s">
        <v>650</v>
      </c>
      <c r="F41" s="32"/>
      <c r="G41" s="33"/>
      <c r="H41" s="34">
        <f t="shared" ref="H41" si="24">F41*G41</f>
        <v>0</v>
      </c>
      <c r="I41" s="34">
        <f t="shared" ref="I41" si="25">F41+H41</f>
        <v>0</v>
      </c>
      <c r="J41" s="34"/>
      <c r="K41" s="34"/>
    </row>
    <row r="42" spans="1:11" ht="16.5" thickBot="1">
      <c r="A42" s="29" t="s">
        <v>32</v>
      </c>
      <c r="B42" s="2" t="s">
        <v>662</v>
      </c>
      <c r="C42" s="40" t="s">
        <v>138</v>
      </c>
      <c r="D42" s="5">
        <v>5</v>
      </c>
      <c r="E42" s="31" t="s">
        <v>650</v>
      </c>
      <c r="F42" s="32"/>
      <c r="G42" s="33"/>
      <c r="H42" s="34"/>
      <c r="I42" s="34"/>
      <c r="J42" s="34"/>
      <c r="K42" s="34"/>
    </row>
    <row r="43" spans="1:11" ht="22.5" customHeight="1" thickBot="1">
      <c r="A43" s="29" t="s">
        <v>33</v>
      </c>
      <c r="B43" s="2" t="s">
        <v>663</v>
      </c>
      <c r="C43" s="40" t="s">
        <v>138</v>
      </c>
      <c r="D43" s="5">
        <v>140</v>
      </c>
      <c r="E43" s="31" t="s">
        <v>331</v>
      </c>
      <c r="F43" s="32"/>
      <c r="G43" s="33"/>
      <c r="H43" s="34">
        <f t="shared" ref="H43:H52" si="26">F43*G43</f>
        <v>0</v>
      </c>
      <c r="I43" s="34">
        <f t="shared" ref="I43" si="27">F43+H43</f>
        <v>0</v>
      </c>
      <c r="J43" s="34">
        <f t="shared" ref="J43" si="28">D43*F43</f>
        <v>0</v>
      </c>
      <c r="K43" s="34">
        <f t="shared" ref="K43" si="29">D43*I43</f>
        <v>0</v>
      </c>
    </row>
    <row r="44" spans="1:11" ht="21.75" customHeight="1" thickBot="1">
      <c r="A44" s="29" t="s">
        <v>34</v>
      </c>
      <c r="B44" s="18" t="s">
        <v>588</v>
      </c>
      <c r="C44" s="42" t="s">
        <v>138</v>
      </c>
      <c r="D44" s="18">
        <v>20</v>
      </c>
      <c r="E44" s="37" t="s">
        <v>331</v>
      </c>
      <c r="F44" s="32"/>
      <c r="G44" s="33"/>
      <c r="H44" s="34">
        <f t="shared" si="26"/>
        <v>0</v>
      </c>
      <c r="I44" s="34"/>
      <c r="J44" s="34">
        <f>D40*F44</f>
        <v>0</v>
      </c>
      <c r="K44" s="34">
        <f>D40*I44</f>
        <v>0</v>
      </c>
    </row>
    <row r="45" spans="1:11" ht="32.25" customHeight="1" thickBot="1">
      <c r="A45" s="29" t="s">
        <v>35</v>
      </c>
      <c r="B45" s="2" t="s">
        <v>664</v>
      </c>
      <c r="C45" s="40" t="s">
        <v>138</v>
      </c>
      <c r="D45" s="5">
        <v>40</v>
      </c>
      <c r="E45" s="31" t="s">
        <v>331</v>
      </c>
      <c r="F45" s="32"/>
      <c r="G45" s="33"/>
      <c r="H45" s="34">
        <f t="shared" si="26"/>
        <v>0</v>
      </c>
      <c r="I45" s="34">
        <f t="shared" ref="I45:I52" si="30">F45+H45</f>
        <v>0</v>
      </c>
      <c r="J45" s="34">
        <f t="shared" ref="J45" si="31">D45*F45</f>
        <v>0</v>
      </c>
      <c r="K45" s="34">
        <f t="shared" ref="K45" si="32">D45*I45</f>
        <v>0</v>
      </c>
    </row>
    <row r="46" spans="1:11" ht="19.5" customHeight="1" thickBot="1">
      <c r="A46" s="29" t="s">
        <v>36</v>
      </c>
      <c r="B46" s="18" t="s">
        <v>589</v>
      </c>
      <c r="C46" s="40" t="s">
        <v>138</v>
      </c>
      <c r="D46" s="18">
        <v>20</v>
      </c>
      <c r="E46" s="22" t="s">
        <v>592</v>
      </c>
      <c r="F46" s="32"/>
      <c r="G46" s="33"/>
      <c r="H46" s="34">
        <f t="shared" si="26"/>
        <v>0</v>
      </c>
      <c r="I46" s="34">
        <f t="shared" si="30"/>
        <v>0</v>
      </c>
      <c r="J46" s="34">
        <f>D41*F46</f>
        <v>0</v>
      </c>
      <c r="K46" s="34">
        <f>D41*I46</f>
        <v>0</v>
      </c>
    </row>
    <row r="47" spans="1:11" ht="19.5" customHeight="1" thickBot="1">
      <c r="A47" s="29" t="s">
        <v>37</v>
      </c>
      <c r="B47" s="2" t="s">
        <v>591</v>
      </c>
      <c r="C47" s="40" t="s">
        <v>138</v>
      </c>
      <c r="D47" s="5">
        <v>50</v>
      </c>
      <c r="E47" s="31" t="s">
        <v>331</v>
      </c>
      <c r="F47" s="32"/>
      <c r="G47" s="33"/>
      <c r="H47" s="34">
        <f t="shared" si="26"/>
        <v>0</v>
      </c>
      <c r="I47" s="34">
        <f t="shared" si="30"/>
        <v>0</v>
      </c>
      <c r="J47" s="34">
        <f t="shared" ref="J47:J52" si="33">D47*F47</f>
        <v>0</v>
      </c>
      <c r="K47" s="34">
        <f t="shared" ref="K47:K52" si="34">D47*I47</f>
        <v>0</v>
      </c>
    </row>
    <row r="48" spans="1:11" ht="17.25" customHeight="1" thickBot="1">
      <c r="A48" s="29" t="s">
        <v>38</v>
      </c>
      <c r="B48" s="18" t="s">
        <v>665</v>
      </c>
      <c r="C48" s="42" t="s">
        <v>138</v>
      </c>
      <c r="D48" s="18">
        <v>100</v>
      </c>
      <c r="E48" s="22" t="s">
        <v>592</v>
      </c>
      <c r="F48" s="32"/>
      <c r="G48" s="33"/>
      <c r="H48" s="34">
        <f t="shared" si="26"/>
        <v>0</v>
      </c>
      <c r="I48" s="34">
        <f t="shared" si="30"/>
        <v>0</v>
      </c>
      <c r="J48" s="34">
        <f t="shared" si="33"/>
        <v>0</v>
      </c>
      <c r="K48" s="34">
        <f t="shared" si="34"/>
        <v>0</v>
      </c>
    </row>
    <row r="49" spans="1:11" ht="20.25" customHeight="1" thickBot="1">
      <c r="A49" s="29" t="s">
        <v>39</v>
      </c>
      <c r="B49" s="2" t="s">
        <v>666</v>
      </c>
      <c r="C49" s="40" t="s">
        <v>138</v>
      </c>
      <c r="D49" s="5">
        <v>30</v>
      </c>
      <c r="E49" s="31" t="s">
        <v>331</v>
      </c>
      <c r="F49" s="32"/>
      <c r="G49" s="33"/>
      <c r="H49" s="34">
        <f t="shared" si="26"/>
        <v>0</v>
      </c>
      <c r="I49" s="34">
        <f t="shared" si="30"/>
        <v>0</v>
      </c>
      <c r="J49" s="34">
        <f t="shared" si="33"/>
        <v>0</v>
      </c>
      <c r="K49" s="34">
        <f t="shared" si="34"/>
        <v>0</v>
      </c>
    </row>
    <row r="50" spans="1:11" ht="21.75" customHeight="1" thickBot="1">
      <c r="A50" s="35" t="s">
        <v>40</v>
      </c>
      <c r="B50" s="18" t="s">
        <v>667</v>
      </c>
      <c r="C50" s="42" t="s">
        <v>138</v>
      </c>
      <c r="D50" s="18">
        <v>50</v>
      </c>
      <c r="E50" s="37" t="s">
        <v>331</v>
      </c>
      <c r="F50" s="32"/>
      <c r="G50" s="33"/>
      <c r="H50" s="34">
        <f t="shared" si="26"/>
        <v>0</v>
      </c>
      <c r="I50" s="34">
        <f t="shared" si="30"/>
        <v>0</v>
      </c>
      <c r="J50" s="34">
        <f t="shared" si="33"/>
        <v>0</v>
      </c>
      <c r="K50" s="34">
        <f t="shared" si="34"/>
        <v>0</v>
      </c>
    </row>
    <row r="51" spans="1:11" ht="18.75" customHeight="1" thickBot="1">
      <c r="A51" s="29" t="s">
        <v>41</v>
      </c>
      <c r="B51" s="2" t="s">
        <v>532</v>
      </c>
      <c r="C51" s="40" t="s">
        <v>138</v>
      </c>
      <c r="D51" s="5">
        <v>20</v>
      </c>
      <c r="E51" s="31"/>
      <c r="F51" s="32"/>
      <c r="G51" s="33"/>
      <c r="H51" s="34">
        <f t="shared" si="26"/>
        <v>0</v>
      </c>
      <c r="I51" s="34">
        <f t="shared" si="30"/>
        <v>0</v>
      </c>
      <c r="J51" s="34">
        <f t="shared" si="33"/>
        <v>0</v>
      </c>
      <c r="K51" s="34">
        <f t="shared" si="34"/>
        <v>0</v>
      </c>
    </row>
    <row r="52" spans="1:11" ht="28.5" customHeight="1" thickBot="1">
      <c r="A52" s="29" t="s">
        <v>42</v>
      </c>
      <c r="B52" s="16" t="s">
        <v>521</v>
      </c>
      <c r="C52" s="40" t="s">
        <v>138</v>
      </c>
      <c r="D52" s="5">
        <v>3500</v>
      </c>
      <c r="E52" s="31" t="s">
        <v>331</v>
      </c>
      <c r="F52" s="32"/>
      <c r="G52" s="33"/>
      <c r="H52" s="34">
        <f t="shared" si="26"/>
        <v>0</v>
      </c>
      <c r="I52" s="34">
        <f t="shared" si="30"/>
        <v>0</v>
      </c>
      <c r="J52" s="34">
        <f t="shared" si="33"/>
        <v>0</v>
      </c>
      <c r="K52" s="34">
        <f t="shared" si="34"/>
        <v>0</v>
      </c>
    </row>
    <row r="53" spans="1:11" ht="16.5" thickBot="1">
      <c r="A53" s="35" t="s">
        <v>43</v>
      </c>
      <c r="B53" s="2" t="s">
        <v>594</v>
      </c>
      <c r="C53" s="40" t="s">
        <v>138</v>
      </c>
      <c r="D53" s="5">
        <v>1100</v>
      </c>
      <c r="E53" s="31" t="s">
        <v>331</v>
      </c>
      <c r="F53" s="32"/>
      <c r="G53" s="33"/>
      <c r="H53" s="34">
        <f t="shared" ref="H53:H65" si="35">F53*G53</f>
        <v>0</v>
      </c>
      <c r="I53" s="34">
        <f t="shared" ref="I53:I65" si="36">F53+H53</f>
        <v>0</v>
      </c>
      <c r="J53" s="34">
        <f t="shared" ref="J53" si="37">D53*F53</f>
        <v>0</v>
      </c>
      <c r="K53" s="34">
        <f t="shared" ref="K53" si="38">D53*I53</f>
        <v>0</v>
      </c>
    </row>
    <row r="54" spans="1:11" ht="16.5" thickBot="1">
      <c r="A54" s="29" t="s">
        <v>44</v>
      </c>
      <c r="B54" s="2" t="s">
        <v>669</v>
      </c>
      <c r="C54" s="40" t="s">
        <v>138</v>
      </c>
      <c r="D54" s="5">
        <v>300</v>
      </c>
      <c r="E54" s="31" t="s">
        <v>331</v>
      </c>
      <c r="F54" s="32"/>
      <c r="G54" s="33"/>
      <c r="H54" s="34">
        <f t="shared" si="35"/>
        <v>0</v>
      </c>
      <c r="I54" s="34">
        <f t="shared" si="36"/>
        <v>0</v>
      </c>
      <c r="J54" s="34">
        <f>D52*F54</f>
        <v>0</v>
      </c>
      <c r="K54" s="34">
        <f>D52*I54</f>
        <v>0</v>
      </c>
    </row>
    <row r="55" spans="1:11" ht="16.5" thickBot="1">
      <c r="A55" s="35" t="s">
        <v>45</v>
      </c>
      <c r="B55" s="2" t="s">
        <v>668</v>
      </c>
      <c r="C55" s="40" t="s">
        <v>138</v>
      </c>
      <c r="D55" s="5">
        <v>300</v>
      </c>
      <c r="E55" s="31" t="s">
        <v>331</v>
      </c>
      <c r="F55" s="32"/>
      <c r="G55" s="33"/>
      <c r="H55" s="34">
        <f t="shared" ref="H55:H58" si="39">F55*G55</f>
        <v>0</v>
      </c>
      <c r="I55" s="34">
        <f t="shared" ref="I55:I58" si="40">F55+H55</f>
        <v>0</v>
      </c>
      <c r="J55" s="34">
        <f t="shared" ref="J55:J58" si="41">D55*F55</f>
        <v>0</v>
      </c>
      <c r="K55" s="34">
        <f t="shared" ref="K55:K58" si="42">D55*I55</f>
        <v>0</v>
      </c>
    </row>
    <row r="56" spans="1:11" ht="16.5" thickBot="1">
      <c r="A56" s="29" t="s">
        <v>46</v>
      </c>
      <c r="B56" s="2" t="s">
        <v>669</v>
      </c>
      <c r="C56" s="40" t="s">
        <v>138</v>
      </c>
      <c r="D56" s="5">
        <v>300</v>
      </c>
      <c r="E56" s="31" t="s">
        <v>331</v>
      </c>
      <c r="F56" s="32"/>
      <c r="G56" s="33"/>
      <c r="H56" s="34">
        <f t="shared" si="39"/>
        <v>0</v>
      </c>
      <c r="I56" s="34">
        <f t="shared" si="40"/>
        <v>0</v>
      </c>
      <c r="J56" s="34">
        <f t="shared" si="41"/>
        <v>0</v>
      </c>
      <c r="K56" s="34">
        <f t="shared" si="42"/>
        <v>0</v>
      </c>
    </row>
    <row r="57" spans="1:11" ht="20.25" customHeight="1" thickBot="1">
      <c r="A57" s="29" t="s">
        <v>47</v>
      </c>
      <c r="B57" s="2" t="s">
        <v>595</v>
      </c>
      <c r="C57" s="40" t="s">
        <v>138</v>
      </c>
      <c r="D57" s="5">
        <v>850</v>
      </c>
      <c r="E57" s="31" t="s">
        <v>331</v>
      </c>
      <c r="F57" s="32"/>
      <c r="G57" s="33"/>
      <c r="H57" s="34">
        <f t="shared" si="39"/>
        <v>0</v>
      </c>
      <c r="I57" s="34">
        <f t="shared" si="40"/>
        <v>0</v>
      </c>
      <c r="J57" s="34">
        <f t="shared" si="41"/>
        <v>0</v>
      </c>
      <c r="K57" s="34">
        <f t="shared" si="42"/>
        <v>0</v>
      </c>
    </row>
    <row r="58" spans="1:11" ht="19.5" customHeight="1" thickBot="1">
      <c r="A58" s="29" t="s">
        <v>48</v>
      </c>
      <c r="B58" s="2" t="s">
        <v>499</v>
      </c>
      <c r="C58" s="40" t="s">
        <v>138</v>
      </c>
      <c r="D58" s="5">
        <v>25</v>
      </c>
      <c r="E58" s="31" t="s">
        <v>331</v>
      </c>
      <c r="F58" s="32"/>
      <c r="G58" s="33"/>
      <c r="H58" s="34">
        <f t="shared" si="39"/>
        <v>0</v>
      </c>
      <c r="I58" s="34">
        <f t="shared" si="40"/>
        <v>0</v>
      </c>
      <c r="J58" s="34">
        <f t="shared" si="41"/>
        <v>0</v>
      </c>
      <c r="K58" s="34">
        <f t="shared" si="42"/>
        <v>0</v>
      </c>
    </row>
    <row r="59" spans="1:11" ht="16.5" thickBot="1">
      <c r="A59" s="29" t="s">
        <v>49</v>
      </c>
      <c r="B59" s="2" t="s">
        <v>670</v>
      </c>
      <c r="C59" s="40" t="s">
        <v>138</v>
      </c>
      <c r="D59" s="5">
        <v>20</v>
      </c>
      <c r="E59" s="31" t="s">
        <v>331</v>
      </c>
      <c r="F59" s="32"/>
      <c r="G59" s="33"/>
      <c r="H59" s="34">
        <f t="shared" si="35"/>
        <v>0</v>
      </c>
      <c r="I59" s="34">
        <f t="shared" si="36"/>
        <v>0</v>
      </c>
      <c r="J59" s="34">
        <f>D56*F59</f>
        <v>0</v>
      </c>
      <c r="K59" s="34">
        <f>D56*I59</f>
        <v>0</v>
      </c>
    </row>
    <row r="60" spans="1:11" ht="15.75" thickBot="1">
      <c r="A60" s="29" t="s">
        <v>50</v>
      </c>
      <c r="B60" s="18" t="s">
        <v>596</v>
      </c>
      <c r="C60" s="42" t="s">
        <v>138</v>
      </c>
      <c r="D60" s="18">
        <v>80</v>
      </c>
      <c r="E60" s="22" t="s">
        <v>592</v>
      </c>
      <c r="F60" s="32"/>
      <c r="G60" s="33"/>
      <c r="H60" s="34">
        <f t="shared" si="35"/>
        <v>0</v>
      </c>
      <c r="I60" s="34">
        <f t="shared" si="36"/>
        <v>0</v>
      </c>
      <c r="J60" s="34">
        <f>D59*F60</f>
        <v>0</v>
      </c>
      <c r="K60" s="34">
        <f>D59*I60</f>
        <v>0</v>
      </c>
    </row>
    <row r="61" spans="1:11" ht="15.75" thickBot="1">
      <c r="A61" s="29" t="s">
        <v>51</v>
      </c>
      <c r="B61" s="18" t="s">
        <v>597</v>
      </c>
      <c r="C61" s="42" t="s">
        <v>138</v>
      </c>
      <c r="D61" s="18">
        <v>150</v>
      </c>
      <c r="E61" s="46" t="s">
        <v>598</v>
      </c>
      <c r="F61" s="32"/>
      <c r="G61" s="33"/>
      <c r="H61" s="34">
        <f t="shared" si="35"/>
        <v>0</v>
      </c>
      <c r="I61" s="34">
        <f t="shared" si="36"/>
        <v>0</v>
      </c>
      <c r="J61" s="34">
        <f>D58*F61</f>
        <v>0</v>
      </c>
      <c r="K61" s="34">
        <f>D58*I61</f>
        <v>0</v>
      </c>
    </row>
    <row r="62" spans="1:11" ht="16.5" thickBot="1">
      <c r="A62" s="29" t="s">
        <v>52</v>
      </c>
      <c r="B62" s="2" t="s">
        <v>525</v>
      </c>
      <c r="C62" s="40" t="s">
        <v>138</v>
      </c>
      <c r="D62" s="5">
        <v>40</v>
      </c>
      <c r="E62" s="31" t="s">
        <v>331</v>
      </c>
      <c r="F62" s="32"/>
      <c r="G62" s="33"/>
      <c r="H62" s="34">
        <f t="shared" si="35"/>
        <v>0</v>
      </c>
      <c r="I62" s="34">
        <f t="shared" si="36"/>
        <v>0</v>
      </c>
      <c r="J62" s="34">
        <f t="shared" ref="J62:J65" si="43">D62*F62</f>
        <v>0</v>
      </c>
      <c r="K62" s="34">
        <f t="shared" ref="K62:K65" si="44">D62*I62</f>
        <v>0</v>
      </c>
    </row>
    <row r="63" spans="1:11" ht="16.5" thickBot="1">
      <c r="A63" s="29" t="s">
        <v>53</v>
      </c>
      <c r="B63" s="2" t="s">
        <v>599</v>
      </c>
      <c r="C63" s="40" t="s">
        <v>138</v>
      </c>
      <c r="D63" s="5">
        <v>20</v>
      </c>
      <c r="E63" s="31" t="s">
        <v>331</v>
      </c>
      <c r="F63" s="32"/>
      <c r="G63" s="33"/>
      <c r="H63" s="34">
        <f t="shared" si="35"/>
        <v>0</v>
      </c>
      <c r="I63" s="34">
        <f t="shared" si="36"/>
        <v>0</v>
      </c>
      <c r="J63" s="34">
        <f t="shared" si="43"/>
        <v>0</v>
      </c>
      <c r="K63" s="34">
        <f t="shared" si="44"/>
        <v>0</v>
      </c>
    </row>
    <row r="64" spans="1:11" ht="19.5" customHeight="1" thickBot="1">
      <c r="A64" s="29" t="s">
        <v>54</v>
      </c>
      <c r="B64" s="2" t="s">
        <v>543</v>
      </c>
      <c r="C64" s="40" t="s">
        <v>138</v>
      </c>
      <c r="D64" s="5">
        <v>30</v>
      </c>
      <c r="E64" s="31" t="s">
        <v>331</v>
      </c>
      <c r="F64" s="32"/>
      <c r="G64" s="33"/>
      <c r="H64" s="34">
        <f t="shared" si="35"/>
        <v>0</v>
      </c>
      <c r="I64" s="34">
        <f t="shared" si="36"/>
        <v>0</v>
      </c>
      <c r="J64" s="34">
        <f t="shared" si="43"/>
        <v>0</v>
      </c>
      <c r="K64" s="34">
        <f t="shared" si="44"/>
        <v>0</v>
      </c>
    </row>
    <row r="65" spans="1:11" ht="16.5" thickBot="1">
      <c r="A65" s="29" t="s">
        <v>55</v>
      </c>
      <c r="B65" s="2" t="s">
        <v>600</v>
      </c>
      <c r="C65" s="40" t="s">
        <v>138</v>
      </c>
      <c r="D65" s="5">
        <v>70</v>
      </c>
      <c r="E65" s="31" t="s">
        <v>331</v>
      </c>
      <c r="F65" s="32"/>
      <c r="G65" s="33"/>
      <c r="H65" s="34">
        <f t="shared" si="35"/>
        <v>0</v>
      </c>
      <c r="I65" s="34">
        <f t="shared" si="36"/>
        <v>0</v>
      </c>
      <c r="J65" s="34">
        <f t="shared" si="43"/>
        <v>0</v>
      </c>
      <c r="K65" s="34">
        <f t="shared" si="44"/>
        <v>0</v>
      </c>
    </row>
    <row r="66" spans="1:11" ht="15.75" thickBot="1">
      <c r="A66" s="35" t="s">
        <v>56</v>
      </c>
      <c r="B66" s="18" t="s">
        <v>671</v>
      </c>
      <c r="C66" s="42" t="s">
        <v>138</v>
      </c>
      <c r="D66" s="18">
        <v>10</v>
      </c>
      <c r="E66" s="22" t="s">
        <v>592</v>
      </c>
      <c r="F66" s="32"/>
      <c r="G66" s="33"/>
      <c r="H66" s="34">
        <f t="shared" ref="H66:H73" si="45">F66*G66</f>
        <v>0</v>
      </c>
      <c r="I66" s="34">
        <f t="shared" ref="I66:I73" si="46">F66+H66</f>
        <v>0</v>
      </c>
      <c r="J66" s="34">
        <f t="shared" ref="J66:J72" si="47">D66*F66</f>
        <v>0</v>
      </c>
      <c r="K66" s="34">
        <f t="shared" ref="K66:K73" si="48">D66*I66</f>
        <v>0</v>
      </c>
    </row>
    <row r="67" spans="1:11" ht="30" customHeight="1" thickBot="1">
      <c r="A67" s="35" t="s">
        <v>57</v>
      </c>
      <c r="B67" s="16" t="s">
        <v>672</v>
      </c>
      <c r="C67" s="40" t="s">
        <v>138</v>
      </c>
      <c r="D67" s="5">
        <v>70</v>
      </c>
      <c r="E67" s="31" t="s">
        <v>331</v>
      </c>
      <c r="F67" s="32"/>
      <c r="G67" s="33"/>
      <c r="H67" s="34">
        <f t="shared" si="45"/>
        <v>0</v>
      </c>
      <c r="I67" s="34">
        <f t="shared" si="46"/>
        <v>0</v>
      </c>
      <c r="J67" s="34">
        <f t="shared" si="47"/>
        <v>0</v>
      </c>
      <c r="K67" s="34">
        <f t="shared" si="48"/>
        <v>0</v>
      </c>
    </row>
    <row r="68" spans="1:11" ht="17.25" customHeight="1" thickBot="1">
      <c r="A68" s="29" t="s">
        <v>58</v>
      </c>
      <c r="B68" s="2" t="s">
        <v>673</v>
      </c>
      <c r="C68" s="40" t="s">
        <v>138</v>
      </c>
      <c r="D68" s="5">
        <v>30</v>
      </c>
      <c r="E68" s="31" t="s">
        <v>331</v>
      </c>
      <c r="F68" s="32"/>
      <c r="G68" s="33"/>
      <c r="H68" s="34">
        <f t="shared" si="45"/>
        <v>0</v>
      </c>
      <c r="I68" s="34">
        <f t="shared" si="46"/>
        <v>0</v>
      </c>
      <c r="J68" s="34">
        <f t="shared" si="47"/>
        <v>0</v>
      </c>
      <c r="K68" s="34">
        <f t="shared" si="48"/>
        <v>0</v>
      </c>
    </row>
    <row r="69" spans="1:11" ht="36" customHeight="1" thickBot="1">
      <c r="A69" s="29" t="s">
        <v>59</v>
      </c>
      <c r="B69" s="2" t="s">
        <v>509</v>
      </c>
      <c r="C69" s="40"/>
      <c r="D69" s="5">
        <v>120</v>
      </c>
      <c r="E69" s="31" t="s">
        <v>331</v>
      </c>
      <c r="F69" s="32"/>
      <c r="G69" s="33"/>
      <c r="H69" s="34">
        <f t="shared" si="45"/>
        <v>0</v>
      </c>
      <c r="I69" s="34">
        <f t="shared" si="46"/>
        <v>0</v>
      </c>
      <c r="J69" s="34">
        <f t="shared" si="47"/>
        <v>0</v>
      </c>
      <c r="K69" s="34">
        <f t="shared" si="48"/>
        <v>0</v>
      </c>
    </row>
    <row r="70" spans="1:11" ht="21.75" customHeight="1" thickBot="1">
      <c r="A70" s="29" t="s">
        <v>60</v>
      </c>
      <c r="B70" s="2" t="s">
        <v>500</v>
      </c>
      <c r="C70" s="40" t="s">
        <v>138</v>
      </c>
      <c r="D70" s="5">
        <v>190</v>
      </c>
      <c r="E70" s="31" t="s">
        <v>331</v>
      </c>
      <c r="F70" s="32"/>
      <c r="G70" s="33"/>
      <c r="H70" s="34">
        <f t="shared" si="45"/>
        <v>0</v>
      </c>
      <c r="I70" s="34">
        <f t="shared" si="46"/>
        <v>0</v>
      </c>
      <c r="J70" s="34">
        <f t="shared" si="47"/>
        <v>0</v>
      </c>
      <c r="K70" s="34">
        <f t="shared" si="48"/>
        <v>0</v>
      </c>
    </row>
    <row r="71" spans="1:11" ht="21.75" customHeight="1" thickBot="1">
      <c r="A71" s="29" t="s">
        <v>61</v>
      </c>
      <c r="B71" s="2" t="s">
        <v>544</v>
      </c>
      <c r="C71" s="40" t="s">
        <v>138</v>
      </c>
      <c r="D71" s="5">
        <v>5</v>
      </c>
      <c r="E71" s="31" t="s">
        <v>331</v>
      </c>
      <c r="F71" s="32"/>
      <c r="G71" s="33"/>
      <c r="H71" s="34">
        <f t="shared" si="45"/>
        <v>0</v>
      </c>
      <c r="I71" s="34">
        <f t="shared" si="46"/>
        <v>0</v>
      </c>
      <c r="J71" s="34">
        <f t="shared" si="47"/>
        <v>0</v>
      </c>
      <c r="K71" s="34">
        <f t="shared" si="48"/>
        <v>0</v>
      </c>
    </row>
    <row r="72" spans="1:11" ht="30" customHeight="1" thickBot="1">
      <c r="A72" s="29" t="s">
        <v>62</v>
      </c>
      <c r="B72" s="2" t="s">
        <v>501</v>
      </c>
      <c r="C72" s="40" t="s">
        <v>138</v>
      </c>
      <c r="D72" s="5">
        <v>25</v>
      </c>
      <c r="E72" s="31" t="s">
        <v>331</v>
      </c>
      <c r="F72" s="32"/>
      <c r="G72" s="33"/>
      <c r="H72" s="34">
        <f t="shared" si="45"/>
        <v>0</v>
      </c>
      <c r="I72" s="34">
        <f t="shared" si="46"/>
        <v>0</v>
      </c>
      <c r="J72" s="34">
        <f t="shared" si="47"/>
        <v>0</v>
      </c>
      <c r="K72" s="34">
        <f t="shared" si="48"/>
        <v>0</v>
      </c>
    </row>
    <row r="73" spans="1:11" ht="32.25" customHeight="1" thickBot="1">
      <c r="A73" s="29" t="s">
        <v>63</v>
      </c>
      <c r="B73" s="2" t="s">
        <v>526</v>
      </c>
      <c r="C73" s="40" t="s">
        <v>138</v>
      </c>
      <c r="D73" s="5">
        <v>40</v>
      </c>
      <c r="E73" s="31" t="s">
        <v>331</v>
      </c>
      <c r="F73" s="32"/>
      <c r="G73" s="33"/>
      <c r="H73" s="34">
        <f t="shared" si="45"/>
        <v>0</v>
      </c>
      <c r="I73" s="34">
        <f t="shared" si="46"/>
        <v>0</v>
      </c>
      <c r="J73" s="34">
        <f t="shared" ref="J73:J80" si="49">D73*F73</f>
        <v>0</v>
      </c>
      <c r="K73" s="34">
        <f t="shared" si="48"/>
        <v>0</v>
      </c>
    </row>
    <row r="74" spans="1:11" ht="21" customHeight="1" thickBot="1">
      <c r="A74" s="29" t="s">
        <v>64</v>
      </c>
      <c r="B74" s="2" t="s">
        <v>674</v>
      </c>
      <c r="C74" s="40" t="s">
        <v>138</v>
      </c>
      <c r="D74" s="5">
        <v>80</v>
      </c>
      <c r="E74" s="31" t="s">
        <v>331</v>
      </c>
      <c r="F74" s="32"/>
      <c r="G74" s="33"/>
      <c r="H74" s="34">
        <f t="shared" ref="H74:H80" si="50">F74*G74</f>
        <v>0</v>
      </c>
      <c r="I74" s="34">
        <f t="shared" ref="I74:I80" si="51">F74+H74</f>
        <v>0</v>
      </c>
      <c r="J74" s="34">
        <f t="shared" si="49"/>
        <v>0</v>
      </c>
      <c r="K74" s="34">
        <f t="shared" ref="K74:K80" si="52">D74*I74</f>
        <v>0</v>
      </c>
    </row>
    <row r="75" spans="1:11" ht="24.75" customHeight="1" thickBot="1">
      <c r="A75" s="29" t="s">
        <v>64</v>
      </c>
      <c r="B75" s="16" t="s">
        <v>675</v>
      </c>
      <c r="C75" s="40" t="s">
        <v>138</v>
      </c>
      <c r="D75" s="5">
        <v>300</v>
      </c>
      <c r="E75" s="31" t="s">
        <v>331</v>
      </c>
      <c r="F75" s="32"/>
      <c r="G75" s="33"/>
      <c r="H75" s="34">
        <f t="shared" si="50"/>
        <v>0</v>
      </c>
      <c r="I75" s="34">
        <f t="shared" si="51"/>
        <v>0</v>
      </c>
      <c r="J75" s="34">
        <f t="shared" si="49"/>
        <v>0</v>
      </c>
      <c r="K75" s="34">
        <f t="shared" si="52"/>
        <v>0</v>
      </c>
    </row>
    <row r="76" spans="1:11" ht="19.5" customHeight="1" thickBot="1">
      <c r="A76" s="29" t="s">
        <v>65</v>
      </c>
      <c r="B76" s="16" t="s">
        <v>601</v>
      </c>
      <c r="C76" s="40" t="s">
        <v>138</v>
      </c>
      <c r="D76" s="5">
        <v>350</v>
      </c>
      <c r="E76" s="31" t="s">
        <v>331</v>
      </c>
      <c r="F76" s="32"/>
      <c r="G76" s="33"/>
      <c r="H76" s="34">
        <f t="shared" si="50"/>
        <v>0</v>
      </c>
      <c r="I76" s="34">
        <f t="shared" si="51"/>
        <v>0</v>
      </c>
      <c r="J76" s="34">
        <f t="shared" si="49"/>
        <v>0</v>
      </c>
      <c r="K76" s="34">
        <f t="shared" si="52"/>
        <v>0</v>
      </c>
    </row>
    <row r="77" spans="1:11" ht="16.5" thickBot="1">
      <c r="A77" s="29" t="s">
        <v>66</v>
      </c>
      <c r="B77" s="16" t="s">
        <v>603</v>
      </c>
      <c r="C77" s="40" t="s">
        <v>138</v>
      </c>
      <c r="D77" s="5">
        <v>60</v>
      </c>
      <c r="E77" s="31" t="s">
        <v>331</v>
      </c>
      <c r="F77" s="32"/>
      <c r="G77" s="33"/>
      <c r="H77" s="34">
        <f t="shared" si="50"/>
        <v>0</v>
      </c>
      <c r="I77" s="34">
        <f t="shared" si="51"/>
        <v>0</v>
      </c>
      <c r="J77" s="34">
        <f t="shared" si="49"/>
        <v>0</v>
      </c>
      <c r="K77" s="34">
        <f t="shared" si="52"/>
        <v>0</v>
      </c>
    </row>
    <row r="78" spans="1:11" ht="24.75" customHeight="1" thickBot="1">
      <c r="A78" s="29" t="s">
        <v>67</v>
      </c>
      <c r="B78" s="16" t="s">
        <v>604</v>
      </c>
      <c r="C78" s="40" t="s">
        <v>138</v>
      </c>
      <c r="D78" s="5">
        <v>180</v>
      </c>
      <c r="E78" s="31" t="s">
        <v>331</v>
      </c>
      <c r="F78" s="32"/>
      <c r="G78" s="33"/>
      <c r="H78" s="34">
        <f t="shared" si="50"/>
        <v>0</v>
      </c>
      <c r="I78" s="34">
        <f t="shared" si="51"/>
        <v>0</v>
      </c>
      <c r="J78" s="34">
        <f t="shared" si="49"/>
        <v>0</v>
      </c>
      <c r="K78" s="34">
        <f t="shared" si="52"/>
        <v>0</v>
      </c>
    </row>
    <row r="79" spans="1:11" ht="20.25" customHeight="1" thickBot="1">
      <c r="A79" s="29" t="s">
        <v>68</v>
      </c>
      <c r="B79" s="16" t="s">
        <v>602</v>
      </c>
      <c r="C79" s="40" t="s">
        <v>138</v>
      </c>
      <c r="D79" s="5">
        <v>40</v>
      </c>
      <c r="E79" s="31" t="s">
        <v>331</v>
      </c>
      <c r="F79" s="32"/>
      <c r="G79" s="33"/>
      <c r="H79" s="34">
        <f t="shared" si="50"/>
        <v>0</v>
      </c>
      <c r="I79" s="34">
        <f t="shared" si="51"/>
        <v>0</v>
      </c>
      <c r="J79" s="34">
        <f t="shared" si="49"/>
        <v>0</v>
      </c>
      <c r="K79" s="34">
        <f t="shared" si="52"/>
        <v>0</v>
      </c>
    </row>
    <row r="80" spans="1:11" ht="20.25" customHeight="1" thickBot="1">
      <c r="A80" s="29" t="s">
        <v>69</v>
      </c>
      <c r="B80" s="16" t="s">
        <v>519</v>
      </c>
      <c r="C80" s="40" t="s">
        <v>138</v>
      </c>
      <c r="D80" s="5">
        <v>10</v>
      </c>
      <c r="E80" s="31" t="s">
        <v>331</v>
      </c>
      <c r="F80" s="32"/>
      <c r="G80" s="33"/>
      <c r="H80" s="34">
        <f t="shared" si="50"/>
        <v>0</v>
      </c>
      <c r="I80" s="34">
        <f t="shared" si="51"/>
        <v>0</v>
      </c>
      <c r="J80" s="34">
        <f t="shared" si="49"/>
        <v>0</v>
      </c>
      <c r="K80" s="34">
        <f t="shared" si="52"/>
        <v>0</v>
      </c>
    </row>
    <row r="81" spans="1:11" ht="16.5" thickBot="1">
      <c r="A81" s="29" t="s">
        <v>70</v>
      </c>
      <c r="B81" s="16" t="s">
        <v>676</v>
      </c>
      <c r="C81" s="40" t="s">
        <v>138</v>
      </c>
      <c r="D81" s="5">
        <v>40</v>
      </c>
      <c r="E81" s="31" t="s">
        <v>650</v>
      </c>
      <c r="F81" s="32"/>
      <c r="G81" s="33"/>
      <c r="H81" s="34">
        <f t="shared" ref="H81:H88" si="53">F81*G81</f>
        <v>0</v>
      </c>
      <c r="I81" s="34">
        <f t="shared" ref="I81:I88" si="54">F81+H81</f>
        <v>0</v>
      </c>
      <c r="J81" s="34">
        <f t="shared" ref="J81:J96" si="55">D81*F81</f>
        <v>0</v>
      </c>
      <c r="K81" s="34">
        <f t="shared" ref="K81:K88" si="56">D81*I81</f>
        <v>0</v>
      </c>
    </row>
    <row r="82" spans="1:11" ht="35.25" customHeight="1" thickBot="1">
      <c r="A82" s="29" t="s">
        <v>71</v>
      </c>
      <c r="B82" s="2" t="s">
        <v>605</v>
      </c>
      <c r="C82" s="40" t="s">
        <v>138</v>
      </c>
      <c r="D82" s="5">
        <v>35</v>
      </c>
      <c r="E82" s="31" t="s">
        <v>331</v>
      </c>
      <c r="F82" s="32"/>
      <c r="G82" s="33"/>
      <c r="H82" s="34">
        <f t="shared" si="53"/>
        <v>0</v>
      </c>
      <c r="I82" s="34">
        <f t="shared" si="54"/>
        <v>0</v>
      </c>
      <c r="J82" s="34">
        <f t="shared" si="55"/>
        <v>0</v>
      </c>
      <c r="K82" s="34">
        <f t="shared" si="56"/>
        <v>0</v>
      </c>
    </row>
    <row r="83" spans="1:11" ht="20.25" customHeight="1" thickBot="1">
      <c r="A83" s="29" t="s">
        <v>72</v>
      </c>
      <c r="B83" s="2" t="s">
        <v>606</v>
      </c>
      <c r="C83" s="40" t="s">
        <v>138</v>
      </c>
      <c r="D83" s="5">
        <v>50</v>
      </c>
      <c r="E83" s="31" t="s">
        <v>331</v>
      </c>
      <c r="F83" s="32"/>
      <c r="G83" s="33"/>
      <c r="H83" s="34">
        <f t="shared" si="53"/>
        <v>0</v>
      </c>
      <c r="I83" s="34">
        <f t="shared" si="54"/>
        <v>0</v>
      </c>
      <c r="J83" s="34">
        <f t="shared" si="55"/>
        <v>0</v>
      </c>
      <c r="K83" s="34">
        <f t="shared" si="56"/>
        <v>0</v>
      </c>
    </row>
    <row r="84" spans="1:11" ht="17.25" customHeight="1" thickBot="1">
      <c r="A84" s="29" t="s">
        <v>73</v>
      </c>
      <c r="B84" s="2" t="s">
        <v>677</v>
      </c>
      <c r="C84" s="40" t="s">
        <v>138</v>
      </c>
      <c r="D84" s="5">
        <v>5</v>
      </c>
      <c r="E84" s="31" t="s">
        <v>331</v>
      </c>
      <c r="F84" s="32"/>
      <c r="G84" s="33"/>
      <c r="H84" s="34">
        <f t="shared" si="53"/>
        <v>0</v>
      </c>
      <c r="I84" s="34">
        <f t="shared" si="54"/>
        <v>0</v>
      </c>
      <c r="J84" s="34">
        <f t="shared" si="55"/>
        <v>0</v>
      </c>
      <c r="K84" s="34">
        <f t="shared" si="56"/>
        <v>0</v>
      </c>
    </row>
    <row r="85" spans="1:11" ht="18" customHeight="1" thickBot="1">
      <c r="A85" s="29" t="s">
        <v>74</v>
      </c>
      <c r="B85" s="2" t="s">
        <v>607</v>
      </c>
      <c r="C85" s="40" t="s">
        <v>138</v>
      </c>
      <c r="D85" s="5">
        <v>15</v>
      </c>
      <c r="E85" s="31" t="s">
        <v>331</v>
      </c>
      <c r="F85" s="32"/>
      <c r="G85" s="33"/>
      <c r="H85" s="34">
        <f t="shared" si="53"/>
        <v>0</v>
      </c>
      <c r="I85" s="34">
        <f t="shared" si="54"/>
        <v>0</v>
      </c>
      <c r="J85" s="34">
        <f t="shared" si="55"/>
        <v>0</v>
      </c>
      <c r="K85" s="34">
        <f t="shared" si="56"/>
        <v>0</v>
      </c>
    </row>
    <row r="86" spans="1:11" ht="20.25" customHeight="1" thickBot="1">
      <c r="A86" s="29" t="s">
        <v>75</v>
      </c>
      <c r="B86" s="2" t="s">
        <v>608</v>
      </c>
      <c r="C86" s="40" t="s">
        <v>138</v>
      </c>
      <c r="D86" s="5">
        <v>15</v>
      </c>
      <c r="E86" s="31" t="s">
        <v>331</v>
      </c>
      <c r="F86" s="32"/>
      <c r="G86" s="33"/>
      <c r="H86" s="34">
        <f t="shared" si="53"/>
        <v>0</v>
      </c>
      <c r="I86" s="34">
        <f t="shared" si="54"/>
        <v>0</v>
      </c>
      <c r="J86" s="34">
        <f t="shared" si="55"/>
        <v>0</v>
      </c>
      <c r="K86" s="34">
        <f t="shared" si="56"/>
        <v>0</v>
      </c>
    </row>
    <row r="87" spans="1:11" ht="20.25" customHeight="1" thickBot="1">
      <c r="A87" s="29" t="s">
        <v>76</v>
      </c>
      <c r="B87" s="2" t="s">
        <v>609</v>
      </c>
      <c r="C87" s="40" t="s">
        <v>138</v>
      </c>
      <c r="D87" s="5">
        <v>115</v>
      </c>
      <c r="E87" s="31" t="s">
        <v>331</v>
      </c>
      <c r="F87" s="32"/>
      <c r="G87" s="33"/>
      <c r="H87" s="34">
        <f t="shared" si="53"/>
        <v>0</v>
      </c>
      <c r="I87" s="34">
        <f t="shared" si="54"/>
        <v>0</v>
      </c>
      <c r="J87" s="34">
        <f t="shared" si="55"/>
        <v>0</v>
      </c>
      <c r="K87" s="34">
        <f t="shared" si="56"/>
        <v>0</v>
      </c>
    </row>
    <row r="88" spans="1:11" ht="16.5" thickBot="1">
      <c r="A88" s="29" t="s">
        <v>77</v>
      </c>
      <c r="B88" s="2" t="s">
        <v>610</v>
      </c>
      <c r="C88" s="40" t="s">
        <v>138</v>
      </c>
      <c r="D88" s="5">
        <v>25</v>
      </c>
      <c r="E88" s="31" t="s">
        <v>331</v>
      </c>
      <c r="F88" s="32"/>
      <c r="G88" s="33"/>
      <c r="H88" s="34">
        <f t="shared" si="53"/>
        <v>0</v>
      </c>
      <c r="I88" s="34">
        <f t="shared" si="54"/>
        <v>0</v>
      </c>
      <c r="J88" s="34">
        <f t="shared" si="55"/>
        <v>0</v>
      </c>
      <c r="K88" s="34">
        <f t="shared" si="56"/>
        <v>0</v>
      </c>
    </row>
    <row r="89" spans="1:11" ht="16.5" thickBot="1">
      <c r="A89" s="29" t="s">
        <v>78</v>
      </c>
      <c r="B89" s="2" t="s">
        <v>678</v>
      </c>
      <c r="C89" s="40" t="s">
        <v>138</v>
      </c>
      <c r="D89" s="5">
        <v>25</v>
      </c>
      <c r="E89" s="31" t="s">
        <v>331</v>
      </c>
      <c r="F89" s="32"/>
      <c r="G89" s="33"/>
      <c r="H89" s="34"/>
      <c r="I89" s="34"/>
      <c r="J89" s="34">
        <f t="shared" si="55"/>
        <v>0</v>
      </c>
      <c r="K89" s="34"/>
    </row>
    <row r="90" spans="1:11" ht="18.75" customHeight="1" thickBot="1">
      <c r="A90" s="29" t="s">
        <v>79</v>
      </c>
      <c r="B90" s="2" t="s">
        <v>611</v>
      </c>
      <c r="C90" s="40" t="s">
        <v>138</v>
      </c>
      <c r="D90" s="5">
        <v>60</v>
      </c>
      <c r="E90" s="31" t="s">
        <v>331</v>
      </c>
      <c r="F90" s="32"/>
      <c r="G90" s="33"/>
      <c r="H90" s="34">
        <f t="shared" ref="H90:H95" si="57">F90*G90</f>
        <v>0</v>
      </c>
      <c r="I90" s="34">
        <f t="shared" ref="I90:I95" si="58">F90+H90</f>
        <v>0</v>
      </c>
      <c r="J90" s="34">
        <f t="shared" si="55"/>
        <v>0</v>
      </c>
      <c r="K90" s="34">
        <f t="shared" ref="K90:K95" si="59">D90*I90</f>
        <v>0</v>
      </c>
    </row>
    <row r="91" spans="1:11" ht="21.75" customHeight="1" thickBot="1">
      <c r="A91" s="29" t="s">
        <v>80</v>
      </c>
      <c r="B91" s="2" t="s">
        <v>612</v>
      </c>
      <c r="C91" s="40" t="s">
        <v>138</v>
      </c>
      <c r="D91" s="5">
        <v>50</v>
      </c>
      <c r="E91" s="31" t="s">
        <v>331</v>
      </c>
      <c r="F91" s="32"/>
      <c r="G91" s="33"/>
      <c r="H91" s="34">
        <f t="shared" si="57"/>
        <v>0</v>
      </c>
      <c r="I91" s="34">
        <f t="shared" si="58"/>
        <v>0</v>
      </c>
      <c r="J91" s="34">
        <f t="shared" si="55"/>
        <v>0</v>
      </c>
      <c r="K91" s="34">
        <f t="shared" si="59"/>
        <v>0</v>
      </c>
    </row>
    <row r="92" spans="1:11" ht="46.5" customHeight="1" thickBot="1">
      <c r="A92" s="29" t="s">
        <v>81</v>
      </c>
      <c r="B92" s="2" t="s">
        <v>613</v>
      </c>
      <c r="C92" s="43" t="s">
        <v>138</v>
      </c>
      <c r="D92" s="5">
        <v>200</v>
      </c>
      <c r="E92" s="31" t="s">
        <v>331</v>
      </c>
      <c r="F92" s="32"/>
      <c r="G92" s="33"/>
      <c r="H92" s="34">
        <f t="shared" si="57"/>
        <v>0</v>
      </c>
      <c r="I92" s="34">
        <f t="shared" si="58"/>
        <v>0</v>
      </c>
      <c r="J92" s="34">
        <f t="shared" si="55"/>
        <v>0</v>
      </c>
      <c r="K92" s="34">
        <f t="shared" si="59"/>
        <v>0</v>
      </c>
    </row>
    <row r="93" spans="1:11" ht="36" customHeight="1" thickBot="1">
      <c r="A93" s="29" t="s">
        <v>82</v>
      </c>
      <c r="B93" s="2" t="s">
        <v>614</v>
      </c>
      <c r="C93" s="43" t="s">
        <v>138</v>
      </c>
      <c r="D93" s="5">
        <v>30</v>
      </c>
      <c r="E93" s="31" t="s">
        <v>331</v>
      </c>
      <c r="F93" s="32"/>
      <c r="G93" s="33"/>
      <c r="H93" s="34">
        <f t="shared" si="57"/>
        <v>0</v>
      </c>
      <c r="I93" s="34">
        <f t="shared" si="58"/>
        <v>0</v>
      </c>
      <c r="J93" s="34">
        <f t="shared" si="55"/>
        <v>0</v>
      </c>
      <c r="K93" s="34">
        <f t="shared" si="59"/>
        <v>0</v>
      </c>
    </row>
    <row r="94" spans="1:11" ht="16.5" thickBot="1">
      <c r="A94" s="29" t="s">
        <v>83</v>
      </c>
      <c r="B94" s="2" t="s">
        <v>615</v>
      </c>
      <c r="C94" s="43" t="s">
        <v>138</v>
      </c>
      <c r="D94" s="5">
        <v>30</v>
      </c>
      <c r="E94" s="31" t="s">
        <v>331</v>
      </c>
      <c r="F94" s="32"/>
      <c r="G94" s="33"/>
      <c r="H94" s="34">
        <f t="shared" si="57"/>
        <v>0</v>
      </c>
      <c r="I94" s="34">
        <f t="shared" si="58"/>
        <v>0</v>
      </c>
      <c r="J94" s="34">
        <f t="shared" si="55"/>
        <v>0</v>
      </c>
      <c r="K94" s="34">
        <f t="shared" si="59"/>
        <v>0</v>
      </c>
    </row>
    <row r="95" spans="1:11" ht="20.25" customHeight="1" thickBot="1">
      <c r="A95" s="29" t="s">
        <v>84</v>
      </c>
      <c r="B95" s="2" t="s">
        <v>616</v>
      </c>
      <c r="C95" s="40" t="s">
        <v>138</v>
      </c>
      <c r="D95" s="5">
        <v>30</v>
      </c>
      <c r="E95" s="31" t="s">
        <v>331</v>
      </c>
      <c r="F95" s="32"/>
      <c r="G95" s="33"/>
      <c r="H95" s="34">
        <f t="shared" si="57"/>
        <v>0</v>
      </c>
      <c r="I95" s="34">
        <f t="shared" si="58"/>
        <v>0</v>
      </c>
      <c r="J95" s="34">
        <f t="shared" si="55"/>
        <v>0</v>
      </c>
      <c r="K95" s="34">
        <f t="shared" si="59"/>
        <v>0</v>
      </c>
    </row>
    <row r="96" spans="1:11" ht="20.25" customHeight="1" thickBot="1">
      <c r="A96" s="29" t="s">
        <v>85</v>
      </c>
      <c r="B96" s="2" t="s">
        <v>679</v>
      </c>
      <c r="C96" s="40" t="s">
        <v>138</v>
      </c>
      <c r="D96" s="5">
        <v>60</v>
      </c>
      <c r="E96" s="31" t="s">
        <v>331</v>
      </c>
      <c r="F96" s="32"/>
      <c r="G96" s="33"/>
      <c r="H96" s="34"/>
      <c r="I96" s="34"/>
      <c r="J96" s="34">
        <f t="shared" si="55"/>
        <v>0</v>
      </c>
      <c r="K96" s="34"/>
    </row>
    <row r="97" spans="1:11" ht="20.25" customHeight="1" thickBot="1">
      <c r="A97" s="29" t="s">
        <v>86</v>
      </c>
      <c r="B97" s="2" t="s">
        <v>617</v>
      </c>
      <c r="C97" s="40" t="s">
        <v>138</v>
      </c>
      <c r="D97" s="5">
        <v>60</v>
      </c>
      <c r="E97" s="31" t="s">
        <v>331</v>
      </c>
      <c r="F97" s="32"/>
      <c r="G97" s="33"/>
      <c r="H97" s="34">
        <f t="shared" ref="H97:H138" si="60">F97*G97</f>
        <v>0</v>
      </c>
      <c r="I97" s="34">
        <f t="shared" ref="I97:I138" si="61">F97+H97</f>
        <v>0</v>
      </c>
      <c r="J97" s="34">
        <f t="shared" ref="J97:J134" si="62">D97*F97</f>
        <v>0</v>
      </c>
      <c r="K97" s="34">
        <f t="shared" ref="K97:K134" si="63">D97*I97</f>
        <v>0</v>
      </c>
    </row>
    <row r="98" spans="1:11" ht="16.5" thickBot="1">
      <c r="A98" s="29" t="s">
        <v>87</v>
      </c>
      <c r="B98" s="16" t="s">
        <v>680</v>
      </c>
      <c r="C98" s="40" t="s">
        <v>138</v>
      </c>
      <c r="D98" s="5">
        <v>20</v>
      </c>
      <c r="E98" s="31" t="s">
        <v>331</v>
      </c>
      <c r="F98" s="32"/>
      <c r="G98" s="33"/>
      <c r="H98" s="34">
        <f t="shared" si="60"/>
        <v>0</v>
      </c>
      <c r="I98" s="34">
        <f t="shared" si="61"/>
        <v>0</v>
      </c>
      <c r="J98" s="34">
        <f t="shared" si="62"/>
        <v>0</v>
      </c>
      <c r="K98" s="34">
        <f t="shared" si="63"/>
        <v>0</v>
      </c>
    </row>
    <row r="99" spans="1:11" ht="30.75" thickBot="1">
      <c r="A99" s="29" t="s">
        <v>87</v>
      </c>
      <c r="B99" s="16" t="s">
        <v>527</v>
      </c>
      <c r="C99" s="40" t="s">
        <v>138</v>
      </c>
      <c r="D99" s="5">
        <v>1100</v>
      </c>
      <c r="E99" s="31" t="s">
        <v>331</v>
      </c>
      <c r="F99" s="32"/>
      <c r="G99" s="33"/>
      <c r="H99" s="34">
        <f t="shared" ref="H99:H150" si="64">F99*G99</f>
        <v>0</v>
      </c>
      <c r="I99" s="34">
        <f t="shared" ref="I99:I150" si="65">F99+H99</f>
        <v>0</v>
      </c>
      <c r="J99" s="34">
        <f t="shared" ref="J99:J141" si="66">D99*F99</f>
        <v>0</v>
      </c>
      <c r="K99" s="34">
        <f t="shared" ref="K99:K141" si="67">D99*I99</f>
        <v>0</v>
      </c>
    </row>
    <row r="100" spans="1:11" ht="16.5" thickBot="1">
      <c r="A100" s="29" t="s">
        <v>88</v>
      </c>
      <c r="B100" s="2" t="s">
        <v>618</v>
      </c>
      <c r="C100" s="40" t="s">
        <v>138</v>
      </c>
      <c r="D100" s="5">
        <v>130</v>
      </c>
      <c r="E100" s="31" t="s">
        <v>331</v>
      </c>
      <c r="F100" s="32"/>
      <c r="G100" s="33"/>
      <c r="H100" s="34">
        <f t="shared" si="64"/>
        <v>0</v>
      </c>
      <c r="I100" s="34">
        <f t="shared" si="65"/>
        <v>0</v>
      </c>
      <c r="J100" s="34">
        <f t="shared" si="66"/>
        <v>0</v>
      </c>
      <c r="K100" s="34">
        <f t="shared" si="67"/>
        <v>0</v>
      </c>
    </row>
    <row r="101" spans="1:11" ht="25.5" customHeight="1" thickBot="1">
      <c r="A101" s="29" t="s">
        <v>89</v>
      </c>
      <c r="B101" s="2" t="s">
        <v>502</v>
      </c>
      <c r="C101" s="40" t="s">
        <v>138</v>
      </c>
      <c r="D101" s="5">
        <v>120</v>
      </c>
      <c r="E101" s="31" t="s">
        <v>331</v>
      </c>
      <c r="F101" s="32"/>
      <c r="G101" s="33"/>
      <c r="H101" s="34">
        <f t="shared" si="64"/>
        <v>0</v>
      </c>
      <c r="I101" s="34">
        <f t="shared" si="65"/>
        <v>0</v>
      </c>
      <c r="J101" s="34">
        <f t="shared" si="66"/>
        <v>0</v>
      </c>
      <c r="K101" s="34">
        <f t="shared" si="67"/>
        <v>0</v>
      </c>
    </row>
    <row r="102" spans="1:11" ht="16.5" thickBot="1">
      <c r="A102" s="29" t="s">
        <v>90</v>
      </c>
      <c r="B102" s="2" t="s">
        <v>682</v>
      </c>
      <c r="C102" s="40" t="s">
        <v>138</v>
      </c>
      <c r="D102" s="5">
        <v>5</v>
      </c>
      <c r="E102" s="31" t="s">
        <v>332</v>
      </c>
      <c r="F102" s="32"/>
      <c r="G102" s="33"/>
      <c r="H102" s="34">
        <f t="shared" si="64"/>
        <v>0</v>
      </c>
      <c r="I102" s="34">
        <f t="shared" si="65"/>
        <v>0</v>
      </c>
      <c r="J102" s="34">
        <f t="shared" si="66"/>
        <v>0</v>
      </c>
      <c r="K102" s="34">
        <f t="shared" si="67"/>
        <v>0</v>
      </c>
    </row>
    <row r="103" spans="1:11" ht="30.75" customHeight="1" thickBot="1">
      <c r="A103" s="29" t="s">
        <v>90</v>
      </c>
      <c r="B103" s="2" t="s">
        <v>488</v>
      </c>
      <c r="C103" s="40" t="s">
        <v>138</v>
      </c>
      <c r="D103" s="5">
        <v>30</v>
      </c>
      <c r="E103" s="31" t="s">
        <v>331</v>
      </c>
      <c r="F103" s="32"/>
      <c r="G103" s="33"/>
      <c r="H103" s="34">
        <f t="shared" ref="H103:H130" si="68">F103*G103</f>
        <v>0</v>
      </c>
      <c r="I103" s="34">
        <f t="shared" ref="I103:I130" si="69">F103+H103</f>
        <v>0</v>
      </c>
      <c r="J103" s="34">
        <f t="shared" ref="J103:J118" si="70">D103*F103</f>
        <v>0</v>
      </c>
      <c r="K103" s="34">
        <f t="shared" ref="K103:K118" si="71">D103*I103</f>
        <v>0</v>
      </c>
    </row>
    <row r="104" spans="1:11" ht="20.25" customHeight="1" thickBot="1">
      <c r="A104" s="29" t="s">
        <v>91</v>
      </c>
      <c r="B104" s="16" t="s">
        <v>510</v>
      </c>
      <c r="C104" s="40" t="s">
        <v>138</v>
      </c>
      <c r="D104" s="5">
        <v>2600</v>
      </c>
      <c r="E104" s="31" t="s">
        <v>331</v>
      </c>
      <c r="F104" s="32"/>
      <c r="G104" s="33"/>
      <c r="H104" s="34">
        <f t="shared" si="68"/>
        <v>0</v>
      </c>
      <c r="I104" s="34">
        <f t="shared" si="69"/>
        <v>0</v>
      </c>
      <c r="J104" s="34">
        <f t="shared" si="70"/>
        <v>0</v>
      </c>
      <c r="K104" s="34">
        <f t="shared" si="71"/>
        <v>0</v>
      </c>
    </row>
    <row r="105" spans="1:11" ht="34.5" customHeight="1" thickBot="1">
      <c r="A105" s="29" t="s">
        <v>92</v>
      </c>
      <c r="B105" s="16" t="s">
        <v>681</v>
      </c>
      <c r="C105" s="40" t="s">
        <v>138</v>
      </c>
      <c r="D105" s="5">
        <v>300</v>
      </c>
      <c r="E105" s="31" t="s">
        <v>331</v>
      </c>
      <c r="F105" s="32"/>
      <c r="G105" s="33"/>
      <c r="H105" s="34">
        <f t="shared" si="68"/>
        <v>0</v>
      </c>
      <c r="I105" s="34">
        <f t="shared" si="69"/>
        <v>0</v>
      </c>
      <c r="J105" s="34">
        <f t="shared" si="70"/>
        <v>0</v>
      </c>
      <c r="K105" s="34">
        <f t="shared" si="71"/>
        <v>0</v>
      </c>
    </row>
    <row r="106" spans="1:11" ht="19.5" customHeight="1" thickBot="1">
      <c r="A106" s="29" t="s">
        <v>92</v>
      </c>
      <c r="B106" s="16" t="s">
        <v>545</v>
      </c>
      <c r="C106" s="40" t="s">
        <v>138</v>
      </c>
      <c r="D106" s="5">
        <v>35</v>
      </c>
      <c r="E106" s="31" t="s">
        <v>331</v>
      </c>
      <c r="F106" s="32"/>
      <c r="G106" s="33"/>
      <c r="H106" s="34">
        <f t="shared" si="68"/>
        <v>0</v>
      </c>
      <c r="I106" s="34">
        <f t="shared" si="69"/>
        <v>0</v>
      </c>
      <c r="J106" s="34">
        <f t="shared" si="70"/>
        <v>0</v>
      </c>
      <c r="K106" s="34">
        <f t="shared" si="71"/>
        <v>0</v>
      </c>
    </row>
    <row r="107" spans="1:11" ht="36.75" customHeight="1" thickBot="1">
      <c r="A107" s="29" t="s">
        <v>93</v>
      </c>
      <c r="B107" s="16" t="s">
        <v>528</v>
      </c>
      <c r="C107" s="40"/>
      <c r="D107" s="5">
        <v>100</v>
      </c>
      <c r="E107" s="31" t="s">
        <v>331</v>
      </c>
      <c r="F107" s="32"/>
      <c r="G107" s="33"/>
      <c r="H107" s="34">
        <f t="shared" si="68"/>
        <v>0</v>
      </c>
      <c r="I107" s="34">
        <f t="shared" si="69"/>
        <v>0</v>
      </c>
      <c r="J107" s="34"/>
      <c r="K107" s="34"/>
    </row>
    <row r="108" spans="1:11" ht="33.75" customHeight="1" thickBot="1">
      <c r="A108" s="29" t="s">
        <v>94</v>
      </c>
      <c r="B108" s="16" t="s">
        <v>619</v>
      </c>
      <c r="C108" s="40"/>
      <c r="D108" s="5">
        <v>50</v>
      </c>
      <c r="E108" s="31" t="s">
        <v>331</v>
      </c>
      <c r="F108" s="32"/>
      <c r="G108" s="33"/>
      <c r="H108" s="34">
        <f t="shared" si="68"/>
        <v>0</v>
      </c>
      <c r="I108" s="34">
        <f t="shared" si="69"/>
        <v>0</v>
      </c>
      <c r="J108" s="34">
        <f t="shared" ref="J108:J118" si="72">D108*F108</f>
        <v>0</v>
      </c>
      <c r="K108" s="34">
        <f t="shared" ref="K108:K118" si="73">D108*I108</f>
        <v>0</v>
      </c>
    </row>
    <row r="109" spans="1:11" ht="16.5" thickBot="1">
      <c r="A109" s="29" t="s">
        <v>95</v>
      </c>
      <c r="B109" s="2" t="s">
        <v>683</v>
      </c>
      <c r="C109" s="40" t="s">
        <v>138</v>
      </c>
      <c r="D109" s="5">
        <v>70</v>
      </c>
      <c r="E109" s="31" t="s">
        <v>331</v>
      </c>
      <c r="F109" s="32"/>
      <c r="G109" s="33"/>
      <c r="H109" s="34">
        <f t="shared" si="68"/>
        <v>0</v>
      </c>
      <c r="I109" s="34">
        <f t="shared" si="69"/>
        <v>0</v>
      </c>
      <c r="J109" s="34">
        <f>D107*F109</f>
        <v>0</v>
      </c>
      <c r="K109" s="34">
        <f>D107*I109</f>
        <v>0</v>
      </c>
    </row>
    <row r="110" spans="1:11" ht="16.5" thickBot="1">
      <c r="A110" s="29" t="s">
        <v>95</v>
      </c>
      <c r="B110" s="2" t="s">
        <v>547</v>
      </c>
      <c r="C110" s="40" t="s">
        <v>138</v>
      </c>
      <c r="D110" s="5">
        <v>50</v>
      </c>
      <c r="E110" s="31" t="s">
        <v>331</v>
      </c>
      <c r="F110" s="32"/>
      <c r="G110" s="33"/>
      <c r="H110" s="34">
        <f t="shared" ref="H110:H146" si="74">F110*G110</f>
        <v>0</v>
      </c>
      <c r="I110" s="34">
        <f t="shared" ref="I110:I146" si="75">F110+H110</f>
        <v>0</v>
      </c>
      <c r="J110" s="34">
        <f>D108*F110</f>
        <v>0</v>
      </c>
      <c r="K110" s="34">
        <f>D108*I110</f>
        <v>0</v>
      </c>
    </row>
    <row r="111" spans="1:11" ht="16.5" thickBot="1">
      <c r="A111" s="29" t="s">
        <v>96</v>
      </c>
      <c r="B111" s="2" t="s">
        <v>546</v>
      </c>
      <c r="C111" s="40" t="s">
        <v>138</v>
      </c>
      <c r="D111" s="5">
        <v>50</v>
      </c>
      <c r="E111" s="31" t="s">
        <v>331</v>
      </c>
      <c r="F111" s="32"/>
      <c r="G111" s="33"/>
      <c r="H111" s="34">
        <f t="shared" si="74"/>
        <v>0</v>
      </c>
      <c r="I111" s="34">
        <f t="shared" si="75"/>
        <v>0</v>
      </c>
      <c r="J111" s="34"/>
      <c r="K111" s="34"/>
    </row>
    <row r="112" spans="1:11" ht="30.75" thickBot="1">
      <c r="A112" s="29" t="s">
        <v>97</v>
      </c>
      <c r="B112" s="16" t="s">
        <v>512</v>
      </c>
      <c r="C112" s="40" t="s">
        <v>138</v>
      </c>
      <c r="D112" s="5">
        <v>210</v>
      </c>
      <c r="E112" s="31" t="s">
        <v>331</v>
      </c>
      <c r="F112" s="32"/>
      <c r="G112" s="33"/>
      <c r="H112" s="34">
        <f t="shared" si="74"/>
        <v>0</v>
      </c>
      <c r="I112" s="34">
        <f t="shared" si="75"/>
        <v>0</v>
      </c>
      <c r="J112" s="34">
        <f>D110*F112</f>
        <v>0</v>
      </c>
      <c r="K112" s="34">
        <f>D110*I112</f>
        <v>0</v>
      </c>
    </row>
    <row r="113" spans="1:11" ht="31.5" customHeight="1" thickBot="1">
      <c r="A113" s="29" t="s">
        <v>98</v>
      </c>
      <c r="B113" s="16" t="s">
        <v>684</v>
      </c>
      <c r="C113" s="40" t="s">
        <v>138</v>
      </c>
      <c r="D113" s="5">
        <v>10</v>
      </c>
      <c r="E113" s="31" t="s">
        <v>331</v>
      </c>
      <c r="F113" s="32"/>
      <c r="G113" s="33"/>
      <c r="H113" s="34">
        <f t="shared" si="74"/>
        <v>0</v>
      </c>
      <c r="I113" s="34">
        <f t="shared" si="75"/>
        <v>0</v>
      </c>
      <c r="J113" s="34">
        <f>D111*F113</f>
        <v>0</v>
      </c>
      <c r="K113" s="34">
        <f>D111*I113</f>
        <v>0</v>
      </c>
    </row>
    <row r="114" spans="1:11" ht="16.5" thickBot="1">
      <c r="A114" s="29" t="s">
        <v>99</v>
      </c>
      <c r="B114" s="2" t="s">
        <v>548</v>
      </c>
      <c r="C114" s="40" t="s">
        <v>138</v>
      </c>
      <c r="D114" s="5">
        <v>600</v>
      </c>
      <c r="E114" s="31" t="s">
        <v>331</v>
      </c>
      <c r="F114" s="32"/>
      <c r="G114" s="33"/>
      <c r="H114" s="34">
        <f t="shared" si="74"/>
        <v>0</v>
      </c>
      <c r="I114" s="34">
        <f t="shared" si="75"/>
        <v>0</v>
      </c>
      <c r="J114" s="34"/>
      <c r="K114" s="34"/>
    </row>
    <row r="115" spans="1:11" ht="16.5" thickBot="1">
      <c r="A115" s="29" t="s">
        <v>100</v>
      </c>
      <c r="B115" s="2" t="s">
        <v>584</v>
      </c>
      <c r="C115" s="40" t="s">
        <v>138</v>
      </c>
      <c r="D115" s="5">
        <v>15</v>
      </c>
      <c r="E115" s="31" t="s">
        <v>331</v>
      </c>
      <c r="F115" s="32"/>
      <c r="G115" s="33"/>
      <c r="H115" s="34">
        <f t="shared" si="74"/>
        <v>0</v>
      </c>
      <c r="I115" s="34">
        <f t="shared" si="75"/>
        <v>0</v>
      </c>
      <c r="J115" s="34">
        <f>D114*F115</f>
        <v>0</v>
      </c>
      <c r="K115" s="34">
        <f>D114*I115</f>
        <v>0</v>
      </c>
    </row>
    <row r="116" spans="1:11" ht="20.25" customHeight="1" thickBot="1">
      <c r="A116" s="29" t="s">
        <v>101</v>
      </c>
      <c r="B116" s="16" t="s">
        <v>511</v>
      </c>
      <c r="C116" s="40" t="s">
        <v>138</v>
      </c>
      <c r="D116" s="5">
        <v>20</v>
      </c>
      <c r="E116" s="31" t="s">
        <v>331</v>
      </c>
      <c r="F116" s="32"/>
      <c r="G116" s="33"/>
      <c r="H116" s="34">
        <f t="shared" si="74"/>
        <v>0</v>
      </c>
      <c r="I116" s="34">
        <f t="shared" si="75"/>
        <v>0</v>
      </c>
      <c r="J116" s="34"/>
      <c r="K116" s="34"/>
    </row>
    <row r="117" spans="1:11" ht="15.75" thickBot="1">
      <c r="A117" s="35" t="s">
        <v>102</v>
      </c>
      <c r="B117" s="18" t="s">
        <v>620</v>
      </c>
      <c r="D117" s="18">
        <v>15</v>
      </c>
      <c r="E117" s="22" t="s">
        <v>598</v>
      </c>
      <c r="F117" s="32"/>
      <c r="G117" s="33"/>
      <c r="H117" s="34">
        <f t="shared" si="74"/>
        <v>0</v>
      </c>
      <c r="I117" s="34">
        <f t="shared" si="75"/>
        <v>0</v>
      </c>
      <c r="J117" s="34">
        <f>D116*F117</f>
        <v>0</v>
      </c>
      <c r="K117" s="34">
        <f>D116*I117</f>
        <v>0</v>
      </c>
    </row>
    <row r="118" spans="1:11" ht="16.5" thickBot="1">
      <c r="A118" s="35" t="s">
        <v>103</v>
      </c>
      <c r="B118" s="2" t="s">
        <v>621</v>
      </c>
      <c r="C118" s="40" t="s">
        <v>138</v>
      </c>
      <c r="D118" s="5">
        <v>20</v>
      </c>
      <c r="E118" s="31" t="s">
        <v>331</v>
      </c>
      <c r="F118" s="32"/>
      <c r="G118" s="33"/>
      <c r="H118" s="34">
        <f t="shared" si="74"/>
        <v>0</v>
      </c>
      <c r="I118" s="34">
        <f t="shared" si="75"/>
        <v>0</v>
      </c>
      <c r="J118" s="34">
        <f>D112*F118</f>
        <v>0</v>
      </c>
      <c r="K118" s="34">
        <f>D112*I118</f>
        <v>0</v>
      </c>
    </row>
    <row r="119" spans="1:11" ht="24" customHeight="1" thickBot="1">
      <c r="A119" s="35" t="s">
        <v>104</v>
      </c>
      <c r="B119" s="16" t="s">
        <v>552</v>
      </c>
      <c r="C119" s="40" t="s">
        <v>138</v>
      </c>
      <c r="D119" s="5">
        <v>20</v>
      </c>
      <c r="E119" s="31" t="s">
        <v>331</v>
      </c>
      <c r="F119" s="32"/>
      <c r="G119" s="33"/>
      <c r="H119" s="34">
        <f t="shared" si="74"/>
        <v>0</v>
      </c>
      <c r="I119" s="34">
        <f t="shared" si="75"/>
        <v>0</v>
      </c>
      <c r="J119" s="34">
        <f>D113*F119</f>
        <v>0</v>
      </c>
      <c r="K119" s="34">
        <f>D113*I119</f>
        <v>0</v>
      </c>
    </row>
    <row r="120" spans="1:11" ht="21.75" customHeight="1" thickBot="1">
      <c r="A120" s="29" t="s">
        <v>105</v>
      </c>
      <c r="B120" s="16" t="s">
        <v>513</v>
      </c>
      <c r="C120" s="47" t="s">
        <v>138</v>
      </c>
      <c r="D120" s="5">
        <v>300</v>
      </c>
      <c r="E120" s="37" t="s">
        <v>331</v>
      </c>
      <c r="F120" s="32"/>
      <c r="G120" s="33"/>
      <c r="H120" s="34">
        <f t="shared" ref="H120:H183" si="76">F120*G120</f>
        <v>0</v>
      </c>
      <c r="I120" s="34">
        <f t="shared" ref="I120:I183" si="77">F120+H120</f>
        <v>0</v>
      </c>
      <c r="J120" s="34">
        <f t="shared" ref="J120:J160" si="78">D120*F120</f>
        <v>0</v>
      </c>
      <c r="K120" s="34">
        <f t="shared" ref="K120:K160" si="79">D120*I120</f>
        <v>0</v>
      </c>
    </row>
    <row r="121" spans="1:11" ht="32.25" customHeight="1" thickBot="1">
      <c r="A121" s="29" t="s">
        <v>106</v>
      </c>
      <c r="B121" s="16" t="s">
        <v>549</v>
      </c>
      <c r="C121" s="40" t="s">
        <v>138</v>
      </c>
      <c r="D121" s="5">
        <v>20</v>
      </c>
      <c r="E121" s="31" t="s">
        <v>331</v>
      </c>
      <c r="F121" s="32"/>
      <c r="G121" s="33"/>
      <c r="H121" s="34">
        <f t="shared" ref="H121:H184" si="80">F121*G121</f>
        <v>0</v>
      </c>
      <c r="I121" s="34">
        <f t="shared" ref="I121:I184" si="81">F121+H121</f>
        <v>0</v>
      </c>
      <c r="J121" s="34">
        <f t="shared" si="78"/>
        <v>0</v>
      </c>
      <c r="K121" s="34">
        <f t="shared" si="79"/>
        <v>0</v>
      </c>
    </row>
    <row r="122" spans="1:11" ht="29.25" customHeight="1" thickBot="1">
      <c r="A122" s="35" t="s">
        <v>107</v>
      </c>
      <c r="B122" s="49" t="s">
        <v>622</v>
      </c>
      <c r="C122" s="22" t="s">
        <v>138</v>
      </c>
      <c r="D122" s="18">
        <v>30</v>
      </c>
      <c r="E122" s="22" t="s">
        <v>332</v>
      </c>
      <c r="F122" s="32"/>
      <c r="G122" s="33"/>
      <c r="H122" s="34">
        <f t="shared" ref="H122:H185" si="82">F122*G122</f>
        <v>0</v>
      </c>
      <c r="I122" s="34">
        <f t="shared" ref="I122:I185" si="83">F122+H122</f>
        <v>0</v>
      </c>
      <c r="J122" s="34">
        <f>D117*F122</f>
        <v>0</v>
      </c>
      <c r="K122" s="34">
        <f>D117*I122</f>
        <v>0</v>
      </c>
    </row>
    <row r="123" spans="1:11" ht="34.5" customHeight="1" thickBot="1">
      <c r="A123" s="29" t="s">
        <v>108</v>
      </c>
      <c r="B123" s="16" t="s">
        <v>623</v>
      </c>
      <c r="C123" s="40" t="s">
        <v>138</v>
      </c>
      <c r="D123" s="5">
        <v>15</v>
      </c>
      <c r="E123" s="31" t="s">
        <v>331</v>
      </c>
      <c r="F123" s="32"/>
      <c r="G123" s="33"/>
      <c r="H123" s="34">
        <f t="shared" ref="H123:H186" si="84">F123*G123</f>
        <v>0</v>
      </c>
      <c r="I123" s="34">
        <f t="shared" ref="I123:I186" si="85">F123+H123</f>
        <v>0</v>
      </c>
      <c r="J123" s="34">
        <f t="shared" ref="J123:J160" si="86">D123*F123</f>
        <v>0</v>
      </c>
      <c r="K123" s="34">
        <f t="shared" ref="K123:K160" si="87">D123*I123</f>
        <v>0</v>
      </c>
    </row>
    <row r="124" spans="1:11" ht="33" customHeight="1" thickBot="1">
      <c r="A124" s="29" t="s">
        <v>109</v>
      </c>
      <c r="B124" s="16" t="s">
        <v>514</v>
      </c>
      <c r="C124" s="40" t="s">
        <v>138</v>
      </c>
      <c r="D124" s="5">
        <v>120</v>
      </c>
      <c r="E124" s="31" t="s">
        <v>331</v>
      </c>
      <c r="F124" s="32"/>
      <c r="G124" s="33"/>
      <c r="H124" s="34">
        <f t="shared" ref="H124:H187" si="88">F124*G124</f>
        <v>0</v>
      </c>
      <c r="I124" s="34">
        <f t="shared" ref="I124:I187" si="89">F124+H124</f>
        <v>0</v>
      </c>
      <c r="J124" s="34"/>
      <c r="K124" s="34"/>
    </row>
    <row r="125" spans="1:11" ht="22.5" customHeight="1" thickBot="1">
      <c r="A125" s="29" t="s">
        <v>110</v>
      </c>
      <c r="B125" s="16" t="s">
        <v>551</v>
      </c>
      <c r="C125" s="40" t="s">
        <v>138</v>
      </c>
      <c r="D125" s="5">
        <v>10</v>
      </c>
      <c r="E125" s="31" t="s">
        <v>331</v>
      </c>
      <c r="F125" s="32"/>
      <c r="G125" s="33"/>
      <c r="H125" s="34">
        <f t="shared" ref="H125:H188" si="90">F125*G125</f>
        <v>0</v>
      </c>
      <c r="I125" s="34">
        <f t="shared" ref="I125:I188" si="91">F125+H125</f>
        <v>0</v>
      </c>
      <c r="J125" s="34">
        <f>D124*F125</f>
        <v>0</v>
      </c>
      <c r="K125" s="34">
        <f>D124*I125</f>
        <v>0</v>
      </c>
    </row>
    <row r="126" spans="1:11" ht="16.5" thickBot="1">
      <c r="A126" s="29" t="s">
        <v>111</v>
      </c>
      <c r="B126" s="16" t="s">
        <v>550</v>
      </c>
      <c r="C126" s="40" t="s">
        <v>138</v>
      </c>
      <c r="D126" s="5">
        <v>40</v>
      </c>
      <c r="E126" s="31" t="s">
        <v>331</v>
      </c>
      <c r="F126" s="32"/>
      <c r="G126" s="33"/>
      <c r="H126" s="34">
        <f t="shared" ref="H126:H189" si="92">F126*G126</f>
        <v>0</v>
      </c>
      <c r="I126" s="34">
        <f t="shared" ref="I126:I189" si="93">F126+H126</f>
        <v>0</v>
      </c>
      <c r="J126" s="34">
        <f t="shared" ref="J126:J163" si="94">D126*F126</f>
        <v>0</v>
      </c>
      <c r="K126" s="34">
        <f t="shared" ref="K126:K163" si="95">D126*I126</f>
        <v>0</v>
      </c>
    </row>
    <row r="127" spans="1:11" ht="16.5" thickBot="1">
      <c r="A127" s="35" t="s">
        <v>112</v>
      </c>
      <c r="B127" s="18" t="s">
        <v>624</v>
      </c>
      <c r="C127" s="22" t="s">
        <v>138</v>
      </c>
      <c r="D127" s="52">
        <v>20</v>
      </c>
      <c r="E127" s="22" t="s">
        <v>592</v>
      </c>
      <c r="F127" s="32"/>
      <c r="G127" s="33"/>
      <c r="H127" s="34">
        <f t="shared" ref="H127:H190" si="96">F127*G127</f>
        <v>0</v>
      </c>
      <c r="I127" s="34">
        <f t="shared" ref="I127:I190" si="97">F127+H127</f>
        <v>0</v>
      </c>
      <c r="J127" s="34">
        <f>D125*F127</f>
        <v>0</v>
      </c>
      <c r="K127" s="34">
        <f>D125*I127</f>
        <v>0</v>
      </c>
    </row>
    <row r="128" spans="1:11" ht="19.5" customHeight="1" thickBot="1">
      <c r="A128" s="35" t="s">
        <v>113</v>
      </c>
      <c r="B128" s="18" t="s">
        <v>625</v>
      </c>
      <c r="C128" s="51" t="s">
        <v>138</v>
      </c>
      <c r="D128" s="52">
        <v>30</v>
      </c>
      <c r="E128" s="50" t="s">
        <v>592</v>
      </c>
      <c r="F128" s="32"/>
      <c r="G128" s="33"/>
      <c r="H128" s="34">
        <f t="shared" ref="H128:H191" si="98">F128*G128</f>
        <v>0</v>
      </c>
      <c r="I128" s="34">
        <f t="shared" ref="I128:I191" si="99">F128+H128</f>
        <v>0</v>
      </c>
      <c r="J128" s="34">
        <f>D118*F128</f>
        <v>0</v>
      </c>
      <c r="K128" s="34">
        <f>D118*I128</f>
        <v>0</v>
      </c>
    </row>
    <row r="129" spans="1:11" ht="18.75" customHeight="1" thickBot="1">
      <c r="A129" s="29" t="s">
        <v>114</v>
      </c>
      <c r="B129" s="2" t="s">
        <v>626</v>
      </c>
      <c r="C129" s="40" t="s">
        <v>138</v>
      </c>
      <c r="D129" s="5">
        <v>70</v>
      </c>
      <c r="E129" s="31" t="s">
        <v>331</v>
      </c>
      <c r="F129" s="32"/>
      <c r="G129" s="33"/>
      <c r="H129" s="34">
        <f t="shared" ref="H129:H192" si="100">F129*G129</f>
        <v>0</v>
      </c>
      <c r="I129" s="34">
        <f t="shared" ref="I129:I192" si="101">F129+H129</f>
        <v>0</v>
      </c>
      <c r="J129" s="34"/>
      <c r="K129" s="34"/>
    </row>
    <row r="130" spans="1:11" ht="30.75" thickBot="1">
      <c r="A130" s="29" t="s">
        <v>115</v>
      </c>
      <c r="B130" s="2" t="s">
        <v>627</v>
      </c>
      <c r="C130" s="40" t="s">
        <v>138</v>
      </c>
      <c r="D130" s="5">
        <v>80</v>
      </c>
      <c r="E130" s="31" t="s">
        <v>331</v>
      </c>
      <c r="F130" s="32"/>
      <c r="G130" s="33"/>
      <c r="H130" s="34">
        <f t="shared" ref="H130:H193" si="102">F130*G130</f>
        <v>0</v>
      </c>
      <c r="I130" s="34">
        <f t="shared" ref="I130:I193" si="103">F130+H130</f>
        <v>0</v>
      </c>
      <c r="J130" s="34">
        <f>D129*F130</f>
        <v>0</v>
      </c>
      <c r="K130" s="34">
        <f>D129*I130</f>
        <v>0</v>
      </c>
    </row>
    <row r="131" spans="1:11" ht="16.5" thickBot="1">
      <c r="A131" s="35" t="s">
        <v>116</v>
      </c>
      <c r="B131" s="18" t="s">
        <v>628</v>
      </c>
      <c r="C131" s="22" t="s">
        <v>138</v>
      </c>
      <c r="D131" s="52">
        <v>60</v>
      </c>
      <c r="E131" s="22" t="s">
        <v>592</v>
      </c>
      <c r="F131" s="32"/>
      <c r="G131" s="33"/>
      <c r="H131" s="34">
        <f t="shared" ref="H131:H194" si="104">F131*G131</f>
        <v>0</v>
      </c>
      <c r="I131" s="34">
        <f t="shared" ref="I131:I194" si="105">F131+H131</f>
        <v>0</v>
      </c>
      <c r="J131" s="34">
        <f>D130*F131</f>
        <v>0</v>
      </c>
      <c r="K131" s="34">
        <f>D130*I131</f>
        <v>0</v>
      </c>
    </row>
    <row r="132" spans="1:11" ht="24.75" customHeight="1" thickBot="1">
      <c r="A132" s="29" t="s">
        <v>117</v>
      </c>
      <c r="B132" s="16" t="s">
        <v>515</v>
      </c>
      <c r="C132" s="40" t="s">
        <v>138</v>
      </c>
      <c r="D132" s="5">
        <v>30</v>
      </c>
      <c r="E132" s="31" t="s">
        <v>331</v>
      </c>
      <c r="F132" s="32"/>
      <c r="G132" s="33"/>
      <c r="H132" s="34">
        <f t="shared" ref="H132:H195" si="106">F132*G132</f>
        <v>0</v>
      </c>
      <c r="I132" s="34">
        <f t="shared" ref="I132:I195" si="107">F132+H132</f>
        <v>0</v>
      </c>
      <c r="J132" s="34">
        <f t="shared" ref="J132:J172" si="108">D132*F132</f>
        <v>0</v>
      </c>
      <c r="K132" s="34">
        <f t="shared" ref="K132:K172" si="109">D132*I132</f>
        <v>0</v>
      </c>
    </row>
    <row r="133" spans="1:11" ht="16.5" thickBot="1">
      <c r="A133" s="29" t="s">
        <v>118</v>
      </c>
      <c r="B133" s="2" t="s">
        <v>503</v>
      </c>
      <c r="C133" s="40" t="s">
        <v>138</v>
      </c>
      <c r="D133" s="5">
        <v>20</v>
      </c>
      <c r="E133" s="31" t="s">
        <v>331</v>
      </c>
      <c r="F133" s="32"/>
      <c r="G133" s="33"/>
      <c r="H133" s="34">
        <f t="shared" si="106"/>
        <v>0</v>
      </c>
      <c r="I133" s="34">
        <f t="shared" si="107"/>
        <v>0</v>
      </c>
      <c r="J133" s="34">
        <f t="shared" si="108"/>
        <v>0</v>
      </c>
      <c r="K133" s="34">
        <f t="shared" si="109"/>
        <v>0</v>
      </c>
    </row>
    <row r="134" spans="1:11" ht="16.5" thickBot="1">
      <c r="A134" s="29" t="s">
        <v>118</v>
      </c>
      <c r="B134" s="2" t="s">
        <v>686</v>
      </c>
      <c r="C134" s="40" t="s">
        <v>138</v>
      </c>
      <c r="D134" s="5">
        <v>5</v>
      </c>
      <c r="E134" s="31"/>
      <c r="F134" s="32"/>
      <c r="G134" s="33"/>
      <c r="H134" s="34"/>
      <c r="I134" s="34"/>
      <c r="J134" s="34"/>
      <c r="K134" s="34"/>
    </row>
    <row r="135" spans="1:11" ht="30.75" thickBot="1">
      <c r="A135" s="29" t="s">
        <v>119</v>
      </c>
      <c r="B135" s="2" t="s">
        <v>489</v>
      </c>
      <c r="C135" s="40" t="s">
        <v>138</v>
      </c>
      <c r="D135" s="5">
        <v>65</v>
      </c>
      <c r="E135" s="31" t="s">
        <v>331</v>
      </c>
      <c r="F135" s="32"/>
      <c r="G135" s="33"/>
      <c r="H135" s="34">
        <f t="shared" ref="H135:H198" si="110">F135*G135</f>
        <v>0</v>
      </c>
      <c r="I135" s="34">
        <f t="shared" ref="I135:I198" si="111">F135+H135</f>
        <v>0</v>
      </c>
      <c r="J135" s="34"/>
      <c r="K135" s="34"/>
    </row>
    <row r="136" spans="1:11" ht="33.75" customHeight="1" thickBot="1">
      <c r="A136" s="29" t="s">
        <v>120</v>
      </c>
      <c r="B136" s="2" t="s">
        <v>629</v>
      </c>
      <c r="C136" s="40" t="s">
        <v>138</v>
      </c>
      <c r="D136" s="5">
        <v>10</v>
      </c>
      <c r="E136" s="31" t="s">
        <v>331</v>
      </c>
      <c r="F136" s="32"/>
      <c r="G136" s="33"/>
      <c r="H136" s="34">
        <f t="shared" ref="H136:H199" si="112">F136*G136</f>
        <v>0</v>
      </c>
      <c r="I136" s="34">
        <f t="shared" ref="I136:I199" si="113">F136+H136</f>
        <v>0</v>
      </c>
      <c r="J136" s="34">
        <f>D135*F136</f>
        <v>0</v>
      </c>
      <c r="K136" s="34">
        <f>D135*I136</f>
        <v>0</v>
      </c>
    </row>
    <row r="137" spans="1:11" ht="20.25" customHeight="1" thickBot="1">
      <c r="A137" s="35" t="s">
        <v>121</v>
      </c>
      <c r="B137" s="18" t="s">
        <v>630</v>
      </c>
      <c r="D137" s="18">
        <v>50</v>
      </c>
      <c r="F137" s="32"/>
      <c r="G137" s="33"/>
      <c r="H137" s="34">
        <f t="shared" si="112"/>
        <v>0</v>
      </c>
      <c r="I137" s="34">
        <f t="shared" si="113"/>
        <v>0</v>
      </c>
      <c r="J137" s="34">
        <f>D136*F137</f>
        <v>0</v>
      </c>
      <c r="K137" s="34">
        <f>D136*I137</f>
        <v>0</v>
      </c>
    </row>
    <row r="138" spans="1:11" ht="24.75" customHeight="1" thickBot="1">
      <c r="A138" s="29" t="s">
        <v>122</v>
      </c>
      <c r="B138" s="2" t="s">
        <v>631</v>
      </c>
      <c r="C138" s="40"/>
      <c r="D138" s="5">
        <v>15</v>
      </c>
      <c r="E138" s="31" t="s">
        <v>331</v>
      </c>
      <c r="F138" s="32"/>
      <c r="G138" s="33"/>
      <c r="H138" s="34">
        <f t="shared" si="112"/>
        <v>0</v>
      </c>
      <c r="I138" s="34">
        <f t="shared" si="113"/>
        <v>0</v>
      </c>
      <c r="J138" s="34">
        <f t="shared" ref="J138:J175" si="114">D138*F138</f>
        <v>0</v>
      </c>
      <c r="K138" s="34">
        <f t="shared" ref="K138:K175" si="115">D138*I138</f>
        <v>0</v>
      </c>
    </row>
    <row r="139" spans="1:11" ht="19.5" customHeight="1" thickBot="1">
      <c r="A139" s="29" t="s">
        <v>123</v>
      </c>
      <c r="B139" s="2" t="s">
        <v>687</v>
      </c>
      <c r="C139" s="40" t="s">
        <v>138</v>
      </c>
      <c r="D139" s="5">
        <v>20</v>
      </c>
      <c r="E139" s="31" t="s">
        <v>332</v>
      </c>
      <c r="F139" s="32"/>
      <c r="G139" s="33"/>
      <c r="H139" s="34">
        <f t="shared" si="112"/>
        <v>0</v>
      </c>
      <c r="I139" s="34">
        <f t="shared" si="113"/>
        <v>0</v>
      </c>
      <c r="J139" s="34"/>
      <c r="K139" s="34"/>
    </row>
    <row r="140" spans="1:11" ht="30.75" customHeight="1" thickBot="1">
      <c r="A140" s="29" t="s">
        <v>124</v>
      </c>
      <c r="B140" s="2" t="s">
        <v>688</v>
      </c>
      <c r="C140" s="40" t="s">
        <v>138</v>
      </c>
      <c r="D140" s="5">
        <v>20</v>
      </c>
      <c r="E140" s="31" t="s">
        <v>331</v>
      </c>
      <c r="F140" s="32"/>
      <c r="G140" s="33"/>
      <c r="H140" s="34">
        <f t="shared" si="112"/>
        <v>0</v>
      </c>
      <c r="I140" s="34">
        <f t="shared" si="113"/>
        <v>0</v>
      </c>
      <c r="J140" s="34">
        <f>D139*F140</f>
        <v>0</v>
      </c>
      <c r="K140" s="34">
        <f>D139*I140</f>
        <v>0</v>
      </c>
    </row>
    <row r="141" spans="1:11" ht="16.5" thickBot="1">
      <c r="A141" s="29" t="s">
        <v>124</v>
      </c>
      <c r="B141" s="2" t="s">
        <v>504</v>
      </c>
      <c r="C141" s="40" t="s">
        <v>138</v>
      </c>
      <c r="D141" s="5">
        <v>70</v>
      </c>
      <c r="E141" s="31" t="s">
        <v>331</v>
      </c>
      <c r="F141" s="32"/>
      <c r="G141" s="33"/>
      <c r="H141" s="34">
        <f t="shared" ref="H141:H199" si="116">F141*G141</f>
        <v>0</v>
      </c>
      <c r="I141" s="34">
        <f t="shared" ref="I141:I199" si="117">F141+H141</f>
        <v>0</v>
      </c>
      <c r="J141" s="34">
        <f>D140*F141</f>
        <v>0</v>
      </c>
      <c r="K141" s="34">
        <f>D140*I141</f>
        <v>0</v>
      </c>
    </row>
    <row r="142" spans="1:11" ht="20.25" customHeight="1" thickBot="1">
      <c r="A142" s="29" t="s">
        <v>125</v>
      </c>
      <c r="B142" s="16" t="s">
        <v>516</v>
      </c>
      <c r="C142" s="40" t="s">
        <v>138</v>
      </c>
      <c r="D142" s="5">
        <v>260</v>
      </c>
      <c r="E142" s="31" t="s">
        <v>331</v>
      </c>
      <c r="F142" s="32"/>
      <c r="G142" s="33"/>
      <c r="H142" s="34">
        <f t="shared" si="116"/>
        <v>0</v>
      </c>
      <c r="I142" s="34">
        <f t="shared" si="117"/>
        <v>0</v>
      </c>
      <c r="J142" s="34"/>
      <c r="K142" s="34"/>
    </row>
    <row r="143" spans="1:11" ht="25.5" customHeight="1" thickBot="1">
      <c r="A143" s="35" t="s">
        <v>126</v>
      </c>
      <c r="B143" s="18" t="s">
        <v>689</v>
      </c>
      <c r="C143" s="22" t="s">
        <v>138</v>
      </c>
      <c r="D143" s="18">
        <v>24</v>
      </c>
      <c r="E143" s="22" t="s">
        <v>331</v>
      </c>
      <c r="F143" s="32"/>
      <c r="G143" s="33"/>
      <c r="H143" s="34">
        <f t="shared" si="116"/>
        <v>0</v>
      </c>
      <c r="I143" s="34">
        <f t="shared" si="117"/>
        <v>0</v>
      </c>
      <c r="J143" s="34">
        <f>D141*F143</f>
        <v>0</v>
      </c>
      <c r="K143" s="34">
        <f>D141*I143</f>
        <v>0</v>
      </c>
    </row>
    <row r="144" spans="1:11" ht="22.5" customHeight="1" thickBot="1">
      <c r="A144" s="29" t="s">
        <v>127</v>
      </c>
      <c r="B144" s="2" t="s">
        <v>690</v>
      </c>
      <c r="C144" s="40" t="s">
        <v>138</v>
      </c>
      <c r="D144" s="5">
        <v>260</v>
      </c>
      <c r="E144" s="31" t="s">
        <v>331</v>
      </c>
      <c r="F144" s="32"/>
      <c r="G144" s="33"/>
      <c r="H144" s="34">
        <f t="shared" si="116"/>
        <v>0</v>
      </c>
      <c r="I144" s="34">
        <f t="shared" si="117"/>
        <v>0</v>
      </c>
      <c r="J144" s="34"/>
      <c r="K144" s="34"/>
    </row>
    <row r="145" spans="1:11" ht="21" customHeight="1" thickBot="1">
      <c r="A145" s="35" t="s">
        <v>128</v>
      </c>
      <c r="B145" s="2" t="s">
        <v>490</v>
      </c>
      <c r="C145" s="40" t="s">
        <v>138</v>
      </c>
      <c r="D145" s="5">
        <v>50</v>
      </c>
      <c r="E145" s="31" t="s">
        <v>332</v>
      </c>
      <c r="F145" s="32"/>
      <c r="G145" s="33"/>
      <c r="H145" s="34">
        <f t="shared" si="116"/>
        <v>0</v>
      </c>
      <c r="I145" s="34">
        <f t="shared" si="117"/>
        <v>0</v>
      </c>
      <c r="J145" s="34">
        <f>D142*F145</f>
        <v>0</v>
      </c>
      <c r="K145" s="34">
        <f>D142*I145</f>
        <v>0</v>
      </c>
    </row>
    <row r="146" spans="1:11" ht="20.25" customHeight="1" thickBot="1">
      <c r="A146" s="29" t="s">
        <v>129</v>
      </c>
      <c r="B146" s="16" t="s">
        <v>518</v>
      </c>
      <c r="C146" s="40" t="s">
        <v>138</v>
      </c>
      <c r="D146" s="5">
        <v>150</v>
      </c>
      <c r="E146" s="31" t="s">
        <v>331</v>
      </c>
      <c r="F146" s="32"/>
      <c r="G146" s="33"/>
      <c r="H146" s="34">
        <f t="shared" si="116"/>
        <v>0</v>
      </c>
      <c r="I146" s="34">
        <f t="shared" si="117"/>
        <v>0</v>
      </c>
      <c r="J146" s="34">
        <f>D144*F146</f>
        <v>0</v>
      </c>
      <c r="K146" s="34">
        <f>D144*I146</f>
        <v>0</v>
      </c>
    </row>
    <row r="147" spans="1:11" ht="33.75" customHeight="1" thickBot="1">
      <c r="A147" s="29" t="s">
        <v>130</v>
      </c>
      <c r="B147" s="16" t="s">
        <v>520</v>
      </c>
      <c r="C147" s="40" t="s">
        <v>138</v>
      </c>
      <c r="D147" s="5">
        <v>60</v>
      </c>
      <c r="E147" s="31" t="s">
        <v>331</v>
      </c>
      <c r="F147" s="32"/>
      <c r="G147" s="33"/>
      <c r="H147" s="34">
        <f t="shared" si="116"/>
        <v>0</v>
      </c>
      <c r="I147" s="34">
        <f t="shared" si="117"/>
        <v>0</v>
      </c>
      <c r="J147" s="34"/>
      <c r="K147" s="34"/>
    </row>
    <row r="148" spans="1:11" ht="36" customHeight="1" thickBot="1">
      <c r="A148" s="29" t="s">
        <v>131</v>
      </c>
      <c r="B148" s="16" t="s">
        <v>633</v>
      </c>
      <c r="C148" s="40" t="s">
        <v>138</v>
      </c>
      <c r="D148" s="5">
        <v>160</v>
      </c>
      <c r="E148" s="31" t="s">
        <v>331</v>
      </c>
      <c r="F148" s="32"/>
      <c r="G148" s="33"/>
      <c r="H148" s="34">
        <f t="shared" si="116"/>
        <v>0</v>
      </c>
      <c r="I148" s="34">
        <f t="shared" si="117"/>
        <v>0</v>
      </c>
      <c r="J148" s="34"/>
      <c r="K148" s="34"/>
    </row>
    <row r="149" spans="1:11" ht="22.5" customHeight="1" thickBot="1">
      <c r="A149" s="35" t="s">
        <v>132</v>
      </c>
      <c r="B149" s="18" t="s">
        <v>634</v>
      </c>
      <c r="C149" s="22" t="s">
        <v>138</v>
      </c>
      <c r="D149" s="18">
        <v>180</v>
      </c>
      <c r="E149" s="22" t="s">
        <v>592</v>
      </c>
      <c r="F149" s="32"/>
      <c r="G149" s="33"/>
      <c r="H149" s="34">
        <f t="shared" si="116"/>
        <v>0</v>
      </c>
      <c r="I149" s="34">
        <f t="shared" si="117"/>
        <v>0</v>
      </c>
      <c r="J149" s="34">
        <f>D145*F149</f>
        <v>0</v>
      </c>
      <c r="K149" s="34">
        <f>D145*I149</f>
        <v>0</v>
      </c>
    </row>
    <row r="150" spans="1:11" ht="33" customHeight="1" thickBot="1">
      <c r="A150" s="35" t="s">
        <v>133</v>
      </c>
      <c r="B150" s="49" t="s">
        <v>635</v>
      </c>
      <c r="C150" s="53" t="s">
        <v>138</v>
      </c>
      <c r="D150" s="18">
        <v>500</v>
      </c>
      <c r="E150" s="22" t="s">
        <v>592</v>
      </c>
      <c r="F150" s="32"/>
      <c r="G150" s="33"/>
      <c r="H150" s="34">
        <f t="shared" si="116"/>
        <v>0</v>
      </c>
      <c r="I150" s="34">
        <f t="shared" si="117"/>
        <v>0</v>
      </c>
      <c r="J150" s="34">
        <f>D147*F150</f>
        <v>0</v>
      </c>
      <c r="K150" s="34">
        <f>D147*I150</f>
        <v>0</v>
      </c>
    </row>
    <row r="151" spans="1:11" ht="22.5" customHeight="1" thickBot="1">
      <c r="A151" s="35" t="s">
        <v>134</v>
      </c>
      <c r="B151" s="18" t="s">
        <v>692</v>
      </c>
      <c r="C151" s="48" t="s">
        <v>138</v>
      </c>
      <c r="D151" s="18">
        <v>30</v>
      </c>
      <c r="E151" s="22" t="s">
        <v>592</v>
      </c>
      <c r="F151" s="32"/>
      <c r="G151" s="33"/>
      <c r="H151" s="34">
        <f t="shared" si="116"/>
        <v>0</v>
      </c>
      <c r="I151" s="34">
        <f t="shared" si="117"/>
        <v>0</v>
      </c>
      <c r="J151" s="34">
        <f>D148*F151</f>
        <v>0</v>
      </c>
      <c r="K151" s="34">
        <f>D148*I151</f>
        <v>0</v>
      </c>
    </row>
    <row r="152" spans="1:11" ht="16.5" thickBot="1">
      <c r="A152" s="29" t="s">
        <v>135</v>
      </c>
      <c r="B152" s="16" t="s">
        <v>529</v>
      </c>
      <c r="C152" s="40" t="s">
        <v>138</v>
      </c>
      <c r="D152" s="5">
        <v>10</v>
      </c>
      <c r="E152" s="31" t="s">
        <v>331</v>
      </c>
      <c r="F152" s="32"/>
      <c r="G152" s="33"/>
      <c r="H152" s="34">
        <f t="shared" si="116"/>
        <v>0</v>
      </c>
      <c r="I152" s="34">
        <f t="shared" si="117"/>
        <v>0</v>
      </c>
      <c r="J152" s="34">
        <f t="shared" ref="J152:J160" si="118">D152*F152</f>
        <v>0</v>
      </c>
      <c r="K152" s="34">
        <f t="shared" ref="K152:K160" si="119">D152*I152</f>
        <v>0</v>
      </c>
    </row>
    <row r="153" spans="1:11" ht="17.25" customHeight="1" thickBot="1">
      <c r="A153" s="35" t="s">
        <v>136</v>
      </c>
      <c r="B153" s="18" t="s">
        <v>636</v>
      </c>
      <c r="C153" s="22" t="s">
        <v>138</v>
      </c>
      <c r="D153" s="18">
        <v>230</v>
      </c>
      <c r="E153" s="22" t="s">
        <v>592</v>
      </c>
      <c r="F153" s="32"/>
      <c r="G153" s="33"/>
      <c r="H153" s="34">
        <f t="shared" si="116"/>
        <v>0</v>
      </c>
      <c r="I153" s="34">
        <f t="shared" si="117"/>
        <v>0</v>
      </c>
      <c r="J153" s="34">
        <f>D154*F153</f>
        <v>0</v>
      </c>
      <c r="K153" s="34">
        <f>D154*I153</f>
        <v>0</v>
      </c>
    </row>
    <row r="154" spans="1:11" ht="30.75" thickBot="1">
      <c r="A154" s="29" t="s">
        <v>137</v>
      </c>
      <c r="B154" s="16" t="s">
        <v>517</v>
      </c>
      <c r="C154" s="40" t="s">
        <v>138</v>
      </c>
      <c r="D154" s="5">
        <v>1400</v>
      </c>
      <c r="E154" s="31" t="s">
        <v>331</v>
      </c>
      <c r="F154" s="32"/>
      <c r="G154" s="33"/>
      <c r="H154" s="34">
        <f t="shared" si="116"/>
        <v>0</v>
      </c>
      <c r="I154" s="34">
        <f t="shared" si="117"/>
        <v>0</v>
      </c>
      <c r="J154" s="34">
        <f>D155*F154</f>
        <v>0</v>
      </c>
      <c r="K154" s="34">
        <f>D155*I154</f>
        <v>0</v>
      </c>
    </row>
    <row r="155" spans="1:11" ht="16.5" thickBot="1">
      <c r="A155" s="29" t="s">
        <v>557</v>
      </c>
      <c r="B155" s="2" t="s">
        <v>637</v>
      </c>
      <c r="C155" s="40" t="s">
        <v>138</v>
      </c>
      <c r="D155" s="5">
        <v>70</v>
      </c>
      <c r="E155" s="31" t="s">
        <v>331</v>
      </c>
      <c r="F155" s="32"/>
      <c r="G155" s="33"/>
      <c r="H155" s="34">
        <f t="shared" si="116"/>
        <v>0</v>
      </c>
      <c r="I155" s="34">
        <f t="shared" si="117"/>
        <v>0</v>
      </c>
      <c r="J155" s="34">
        <f>D156*F155</f>
        <v>0</v>
      </c>
      <c r="K155" s="34">
        <f>D156*I155</f>
        <v>0</v>
      </c>
    </row>
    <row r="156" spans="1:11" ht="32.25" customHeight="1" thickBot="1">
      <c r="A156" s="29" t="s">
        <v>558</v>
      </c>
      <c r="B156" s="2" t="s">
        <v>638</v>
      </c>
      <c r="C156" s="40" t="s">
        <v>138</v>
      </c>
      <c r="D156" s="5">
        <v>60</v>
      </c>
      <c r="E156" s="31" t="s">
        <v>331</v>
      </c>
      <c r="F156" s="32"/>
      <c r="G156" s="33"/>
      <c r="H156" s="34">
        <f t="shared" si="116"/>
        <v>0</v>
      </c>
      <c r="I156" s="34">
        <f t="shared" si="117"/>
        <v>0</v>
      </c>
      <c r="J156" s="34">
        <f>D157*F156</f>
        <v>0</v>
      </c>
      <c r="K156" s="34">
        <f>D157*I156</f>
        <v>0</v>
      </c>
    </row>
    <row r="157" spans="1:11" ht="21" customHeight="1" thickBot="1">
      <c r="A157" s="29" t="s">
        <v>559</v>
      </c>
      <c r="B157" s="2" t="s">
        <v>693</v>
      </c>
      <c r="C157" s="40" t="s">
        <v>138</v>
      </c>
      <c r="D157" s="5">
        <v>70</v>
      </c>
      <c r="E157" s="31" t="s">
        <v>331</v>
      </c>
      <c r="F157" s="32"/>
      <c r="G157" s="33"/>
      <c r="H157" s="34">
        <f t="shared" si="116"/>
        <v>0</v>
      </c>
      <c r="I157" s="34">
        <f t="shared" si="117"/>
        <v>0</v>
      </c>
      <c r="J157" s="34">
        <f>D146*F157</f>
        <v>0</v>
      </c>
      <c r="K157" s="34">
        <f>D146*I157</f>
        <v>0</v>
      </c>
    </row>
    <row r="158" spans="1:11" ht="22.5" customHeight="1" thickBot="1">
      <c r="A158" s="29" t="s">
        <v>559</v>
      </c>
      <c r="B158" s="2" t="s">
        <v>694</v>
      </c>
      <c r="C158" s="40" t="s">
        <v>138</v>
      </c>
      <c r="D158" s="5">
        <v>40</v>
      </c>
      <c r="E158" s="31" t="s">
        <v>331</v>
      </c>
      <c r="F158" s="32"/>
      <c r="G158" s="33"/>
      <c r="H158" s="34">
        <f t="shared" ref="H158:H200" si="120">F158*G158</f>
        <v>0</v>
      </c>
      <c r="I158" s="34">
        <f t="shared" ref="I158:I200" si="121">F158+H158</f>
        <v>0</v>
      </c>
      <c r="J158" s="34">
        <f>D147*F158</f>
        <v>0</v>
      </c>
      <c r="K158" s="34">
        <f>D147*I158</f>
        <v>0</v>
      </c>
    </row>
    <row r="159" spans="1:11" ht="16.5" thickBot="1">
      <c r="A159" s="29" t="s">
        <v>559</v>
      </c>
      <c r="B159" s="2" t="s">
        <v>695</v>
      </c>
      <c r="C159" s="40" t="s">
        <v>138</v>
      </c>
      <c r="D159" s="5">
        <v>40</v>
      </c>
      <c r="E159" s="31" t="s">
        <v>331</v>
      </c>
      <c r="F159" s="32"/>
      <c r="G159" s="33"/>
      <c r="H159" s="34">
        <f t="shared" ref="H159:H202" si="122">F159*G159</f>
        <v>0</v>
      </c>
      <c r="I159" s="34">
        <f t="shared" ref="I159:I202" si="123">F159+H159</f>
        <v>0</v>
      </c>
      <c r="J159" s="34">
        <f>D148*F159</f>
        <v>0</v>
      </c>
      <c r="K159" s="34">
        <f>D148*I159</f>
        <v>0</v>
      </c>
    </row>
    <row r="160" spans="1:11" ht="16.5" thickBot="1">
      <c r="A160" s="29" t="s">
        <v>559</v>
      </c>
      <c r="B160" s="2" t="s">
        <v>696</v>
      </c>
      <c r="C160" s="40" t="s">
        <v>138</v>
      </c>
      <c r="D160" s="5">
        <v>80</v>
      </c>
      <c r="E160" s="31" t="s">
        <v>331</v>
      </c>
      <c r="F160" s="32"/>
      <c r="G160" s="33"/>
      <c r="H160" s="34">
        <f t="shared" si="122"/>
        <v>0</v>
      </c>
      <c r="I160" s="34">
        <f t="shared" si="123"/>
        <v>0</v>
      </c>
      <c r="J160" s="34">
        <f>D149*F160</f>
        <v>0</v>
      </c>
      <c r="K160" s="34">
        <f>D149*I160</f>
        <v>0</v>
      </c>
    </row>
    <row r="161" spans="1:11" ht="30.75" thickBot="1">
      <c r="A161" s="29" t="s">
        <v>559</v>
      </c>
      <c r="B161" s="2" t="s">
        <v>691</v>
      </c>
      <c r="C161" s="40" t="s">
        <v>138</v>
      </c>
      <c r="D161" s="5">
        <v>240</v>
      </c>
      <c r="E161" s="31" t="s">
        <v>331</v>
      </c>
      <c r="F161" s="32"/>
      <c r="G161" s="33"/>
      <c r="H161" s="34">
        <f t="shared" ref="H161:H204" si="124">F161*G161</f>
        <v>0</v>
      </c>
      <c r="I161" s="34">
        <f t="shared" ref="I161:I204" si="125">F161+H161</f>
        <v>0</v>
      </c>
      <c r="J161" s="34">
        <f>D150*F161</f>
        <v>0</v>
      </c>
      <c r="K161" s="34">
        <f>D150*I161</f>
        <v>0</v>
      </c>
    </row>
    <row r="162" spans="1:11" ht="16.5" thickBot="1">
      <c r="A162" s="29" t="s">
        <v>559</v>
      </c>
      <c r="B162" s="2" t="s">
        <v>639</v>
      </c>
      <c r="C162" s="40" t="s">
        <v>138</v>
      </c>
      <c r="D162" s="5">
        <v>240</v>
      </c>
      <c r="E162" s="31" t="s">
        <v>331</v>
      </c>
      <c r="F162" s="32"/>
      <c r="G162" s="33"/>
      <c r="H162" s="34">
        <f t="shared" si="124"/>
        <v>0</v>
      </c>
      <c r="I162" s="34">
        <f t="shared" si="125"/>
        <v>0</v>
      </c>
      <c r="J162" s="34">
        <f>D151*F162</f>
        <v>0</v>
      </c>
      <c r="K162" s="34">
        <f>D151*I162</f>
        <v>0</v>
      </c>
    </row>
    <row r="163" spans="1:11" ht="16.5" thickBot="1">
      <c r="A163" s="29" t="s">
        <v>560</v>
      </c>
      <c r="B163" s="16" t="s">
        <v>640</v>
      </c>
      <c r="C163" s="40"/>
      <c r="D163" s="5">
        <v>80</v>
      </c>
      <c r="E163" s="31" t="s">
        <v>332</v>
      </c>
      <c r="F163" s="32"/>
      <c r="G163" s="33"/>
      <c r="H163" s="34">
        <f t="shared" si="124"/>
        <v>0</v>
      </c>
      <c r="I163" s="34">
        <f t="shared" si="125"/>
        <v>0</v>
      </c>
      <c r="J163" s="34">
        <f t="shared" ref="J163:J187" si="126">D163*F163</f>
        <v>0</v>
      </c>
      <c r="K163" s="34">
        <f t="shared" ref="K163:K187" si="127">D163*I163</f>
        <v>0</v>
      </c>
    </row>
    <row r="164" spans="1:11" ht="30.75" thickBot="1">
      <c r="A164" s="29" t="s">
        <v>561</v>
      </c>
      <c r="B164" s="16" t="s">
        <v>534</v>
      </c>
      <c r="C164" s="40" t="s">
        <v>138</v>
      </c>
      <c r="D164" s="5">
        <v>80</v>
      </c>
      <c r="E164" s="31" t="s">
        <v>331</v>
      </c>
      <c r="F164" s="32"/>
      <c r="G164" s="33"/>
      <c r="H164" s="34">
        <f t="shared" si="124"/>
        <v>0</v>
      </c>
      <c r="I164" s="34">
        <f t="shared" si="125"/>
        <v>0</v>
      </c>
      <c r="J164" s="34">
        <f t="shared" si="126"/>
        <v>0</v>
      </c>
      <c r="K164" s="34">
        <f t="shared" si="127"/>
        <v>0</v>
      </c>
    </row>
    <row r="165" spans="1:11" ht="18.75" customHeight="1" thickBot="1">
      <c r="A165" s="29" t="s">
        <v>562</v>
      </c>
      <c r="B165" s="2" t="s">
        <v>641</v>
      </c>
      <c r="C165" s="40" t="s">
        <v>138</v>
      </c>
      <c r="D165" s="5">
        <v>30</v>
      </c>
      <c r="E165" s="31" t="s">
        <v>332</v>
      </c>
      <c r="F165" s="32"/>
      <c r="G165" s="33"/>
      <c r="H165" s="34">
        <f t="shared" si="124"/>
        <v>0</v>
      </c>
      <c r="I165" s="34">
        <f t="shared" si="125"/>
        <v>0</v>
      </c>
      <c r="J165" s="34">
        <f t="shared" si="126"/>
        <v>0</v>
      </c>
      <c r="K165" s="34">
        <f t="shared" si="127"/>
        <v>0</v>
      </c>
    </row>
    <row r="166" spans="1:11" ht="30.75" thickBot="1">
      <c r="A166" s="29" t="s">
        <v>563</v>
      </c>
      <c r="B166" s="2" t="s">
        <v>530</v>
      </c>
      <c r="C166" s="40" t="s">
        <v>138</v>
      </c>
      <c r="D166" s="5">
        <v>110</v>
      </c>
      <c r="E166" s="31" t="s">
        <v>331</v>
      </c>
      <c r="F166" s="32"/>
      <c r="G166" s="33"/>
      <c r="H166" s="34">
        <f t="shared" si="124"/>
        <v>0</v>
      </c>
      <c r="I166" s="34">
        <f t="shared" si="125"/>
        <v>0</v>
      </c>
      <c r="J166" s="34"/>
      <c r="K166" s="34"/>
    </row>
    <row r="167" spans="1:11" ht="20.25" customHeight="1" thickBot="1">
      <c r="A167" s="29" t="s">
        <v>558</v>
      </c>
      <c r="B167" s="2" t="s">
        <v>505</v>
      </c>
      <c r="C167" s="40" t="s">
        <v>138</v>
      </c>
      <c r="D167" s="5">
        <v>110</v>
      </c>
      <c r="E167" s="31" t="s">
        <v>332</v>
      </c>
      <c r="F167" s="32"/>
      <c r="G167" s="33"/>
      <c r="H167" s="34">
        <f t="shared" si="124"/>
        <v>0</v>
      </c>
      <c r="I167" s="34">
        <f t="shared" si="125"/>
        <v>0</v>
      </c>
      <c r="J167" s="34"/>
      <c r="K167" s="34"/>
    </row>
    <row r="168" spans="1:11" ht="18" customHeight="1" thickBot="1">
      <c r="A168" s="29" t="s">
        <v>558</v>
      </c>
      <c r="B168" s="2" t="s">
        <v>697</v>
      </c>
      <c r="C168" s="40" t="s">
        <v>138</v>
      </c>
      <c r="D168" s="5">
        <v>40</v>
      </c>
      <c r="E168" s="31" t="s">
        <v>331</v>
      </c>
      <c r="F168" s="32"/>
      <c r="G168" s="33"/>
      <c r="H168" s="34">
        <f t="shared" ref="H168:H205" si="128">F168*G168</f>
        <v>0</v>
      </c>
      <c r="I168" s="34">
        <f t="shared" ref="I168:I205" si="129">F168+H168</f>
        <v>0</v>
      </c>
      <c r="J168" s="34"/>
      <c r="K168" s="34"/>
    </row>
    <row r="169" spans="1:11" ht="16.5" thickBot="1">
      <c r="A169" s="29" t="s">
        <v>559</v>
      </c>
      <c r="B169" s="2" t="s">
        <v>506</v>
      </c>
      <c r="C169" s="40" t="s">
        <v>138</v>
      </c>
      <c r="D169" s="5">
        <v>300</v>
      </c>
      <c r="E169" s="31" t="s">
        <v>331</v>
      </c>
      <c r="F169" s="32"/>
      <c r="G169" s="33"/>
      <c r="H169" s="34">
        <f t="shared" si="128"/>
        <v>0</v>
      </c>
      <c r="I169" s="34">
        <f t="shared" si="129"/>
        <v>0</v>
      </c>
      <c r="J169" s="34">
        <f>D158*F169</f>
        <v>0</v>
      </c>
      <c r="K169" s="34">
        <f>D158*I169</f>
        <v>0</v>
      </c>
    </row>
    <row r="170" spans="1:11" ht="17.25" customHeight="1" thickBot="1">
      <c r="A170" s="29" t="s">
        <v>560</v>
      </c>
      <c r="B170" s="2" t="s">
        <v>507</v>
      </c>
      <c r="C170" s="40" t="s">
        <v>138</v>
      </c>
      <c r="D170" s="5">
        <v>100</v>
      </c>
      <c r="E170" s="31" t="s">
        <v>331</v>
      </c>
      <c r="F170" s="32"/>
      <c r="G170" s="33"/>
      <c r="H170" s="34">
        <f t="shared" si="128"/>
        <v>0</v>
      </c>
      <c r="I170" s="34">
        <f t="shared" si="129"/>
        <v>0</v>
      </c>
      <c r="J170" s="34"/>
      <c r="K170" s="34"/>
    </row>
    <row r="171" spans="1:11" ht="18" customHeight="1" thickBot="1">
      <c r="A171" s="29" t="s">
        <v>561</v>
      </c>
      <c r="B171" s="2" t="s">
        <v>553</v>
      </c>
      <c r="C171" s="40" t="s">
        <v>138</v>
      </c>
      <c r="D171" s="5">
        <v>80</v>
      </c>
      <c r="E171" s="31" t="s">
        <v>331</v>
      </c>
      <c r="F171" s="32"/>
      <c r="G171" s="33"/>
      <c r="H171" s="34">
        <f t="shared" si="128"/>
        <v>0</v>
      </c>
      <c r="I171" s="34">
        <f t="shared" si="129"/>
        <v>0</v>
      </c>
      <c r="J171" s="34"/>
      <c r="K171" s="34"/>
    </row>
    <row r="172" spans="1:11" ht="16.5" thickBot="1">
      <c r="A172" s="29" t="s">
        <v>562</v>
      </c>
      <c r="B172" s="2" t="s">
        <v>554</v>
      </c>
      <c r="C172" s="40" t="s">
        <v>138</v>
      </c>
      <c r="D172" s="5">
        <v>30</v>
      </c>
      <c r="E172" s="31" t="s">
        <v>331</v>
      </c>
      <c r="F172" s="32"/>
      <c r="G172" s="33"/>
      <c r="H172" s="34">
        <f t="shared" si="128"/>
        <v>0</v>
      </c>
      <c r="I172" s="34">
        <f t="shared" si="129"/>
        <v>0</v>
      </c>
      <c r="J172" s="34">
        <f>D168*F172</f>
        <v>0</v>
      </c>
      <c r="K172" s="34">
        <f>D168*I172</f>
        <v>0</v>
      </c>
    </row>
    <row r="173" spans="1:11" ht="17.25" customHeight="1" thickBot="1">
      <c r="A173" s="29" t="s">
        <v>563</v>
      </c>
      <c r="B173" s="2" t="s">
        <v>555</v>
      </c>
      <c r="C173" s="40" t="s">
        <v>138</v>
      </c>
      <c r="D173" s="5">
        <v>20</v>
      </c>
      <c r="E173" s="31" t="s">
        <v>331</v>
      </c>
      <c r="F173" s="32"/>
      <c r="G173" s="33"/>
      <c r="H173" s="34">
        <f t="shared" si="128"/>
        <v>0</v>
      </c>
      <c r="I173" s="34">
        <f t="shared" si="129"/>
        <v>0</v>
      </c>
      <c r="J173" s="34">
        <f>D169*F173</f>
        <v>0</v>
      </c>
      <c r="K173" s="34">
        <f>D169*I173</f>
        <v>0</v>
      </c>
    </row>
    <row r="174" spans="1:11" ht="21" customHeight="1" thickBot="1">
      <c r="A174" s="35" t="s">
        <v>564</v>
      </c>
      <c r="B174" s="18" t="s">
        <v>642</v>
      </c>
      <c r="D174" s="18">
        <v>20</v>
      </c>
      <c r="E174" s="22" t="s">
        <v>592</v>
      </c>
      <c r="F174" s="32"/>
      <c r="G174" s="33"/>
      <c r="H174" s="34">
        <f t="shared" si="128"/>
        <v>0</v>
      </c>
      <c r="I174" s="34">
        <f t="shared" si="129"/>
        <v>0</v>
      </c>
      <c r="J174" s="34">
        <f>D170*F174</f>
        <v>0</v>
      </c>
      <c r="K174" s="34">
        <f>D170*I174</f>
        <v>0</v>
      </c>
    </row>
    <row r="175" spans="1:11" ht="19.5" customHeight="1" thickBot="1">
      <c r="A175" s="29" t="s">
        <v>565</v>
      </c>
      <c r="B175" s="2" t="s">
        <v>491</v>
      </c>
      <c r="C175" s="40" t="s">
        <v>138</v>
      </c>
      <c r="D175" s="5">
        <v>40</v>
      </c>
      <c r="E175" s="31" t="s">
        <v>332</v>
      </c>
      <c r="F175" s="32"/>
      <c r="G175" s="33"/>
      <c r="H175" s="34">
        <f t="shared" si="128"/>
        <v>0</v>
      </c>
      <c r="I175" s="34">
        <f t="shared" si="129"/>
        <v>0</v>
      </c>
      <c r="J175" s="34"/>
      <c r="K175" s="34"/>
    </row>
    <row r="176" spans="1:11" ht="19.5" customHeight="1" thickBot="1">
      <c r="A176" s="35" t="s">
        <v>566</v>
      </c>
      <c r="B176" s="16" t="s">
        <v>699</v>
      </c>
      <c r="C176" s="40"/>
      <c r="D176" s="5">
        <v>300</v>
      </c>
      <c r="E176" s="31" t="s">
        <v>331</v>
      </c>
      <c r="F176" s="32"/>
      <c r="G176" s="33"/>
      <c r="H176" s="34">
        <f t="shared" si="128"/>
        <v>0</v>
      </c>
      <c r="I176" s="34">
        <f t="shared" si="129"/>
        <v>0</v>
      </c>
      <c r="J176" s="34">
        <f>D171*F176</f>
        <v>0</v>
      </c>
      <c r="K176" s="34">
        <f>D171*I176</f>
        <v>0</v>
      </c>
    </row>
    <row r="177" spans="1:11" ht="16.5" thickBot="1">
      <c r="A177" s="29" t="s">
        <v>567</v>
      </c>
      <c r="B177" s="2" t="s">
        <v>492</v>
      </c>
      <c r="C177" s="40" t="s">
        <v>138</v>
      </c>
      <c r="D177" s="5">
        <v>30</v>
      </c>
      <c r="E177" s="31" t="s">
        <v>332</v>
      </c>
      <c r="F177" s="32"/>
      <c r="G177" s="33"/>
      <c r="H177" s="34">
        <f t="shared" si="128"/>
        <v>0</v>
      </c>
      <c r="I177" s="34">
        <f t="shared" si="129"/>
        <v>0</v>
      </c>
      <c r="J177" s="34"/>
      <c r="K177" s="34"/>
    </row>
    <row r="178" spans="1:11" ht="16.5" thickBot="1">
      <c r="A178" s="29" t="s">
        <v>568</v>
      </c>
      <c r="B178" s="16" t="s">
        <v>700</v>
      </c>
      <c r="C178" s="40" t="s">
        <v>138</v>
      </c>
      <c r="D178" s="5">
        <v>40</v>
      </c>
      <c r="E178" s="31" t="s">
        <v>331</v>
      </c>
      <c r="F178" s="32"/>
      <c r="G178" s="33"/>
      <c r="H178" s="34">
        <f t="shared" si="128"/>
        <v>0</v>
      </c>
      <c r="I178" s="34">
        <f t="shared" si="129"/>
        <v>0</v>
      </c>
      <c r="J178" s="34">
        <f>D172*F178</f>
        <v>0</v>
      </c>
      <c r="K178" s="34">
        <f>D172*I178</f>
        <v>0</v>
      </c>
    </row>
    <row r="179" spans="1:11" ht="16.5" thickBot="1">
      <c r="A179" s="29" t="s">
        <v>568</v>
      </c>
      <c r="B179" s="16" t="s">
        <v>685</v>
      </c>
      <c r="C179" s="40"/>
      <c r="D179" s="5">
        <v>300</v>
      </c>
      <c r="E179" s="31" t="s">
        <v>331</v>
      </c>
      <c r="F179" s="32"/>
      <c r="G179" s="33"/>
      <c r="H179" s="34">
        <f t="shared" ref="H179:H206" si="130">F179*G179</f>
        <v>0</v>
      </c>
      <c r="I179" s="34">
        <f t="shared" ref="I179:I206" si="131">F179+H179</f>
        <v>0</v>
      </c>
      <c r="J179" s="34">
        <f>D173*F179</f>
        <v>0</v>
      </c>
      <c r="K179" s="34">
        <f>D173*I179</f>
        <v>0</v>
      </c>
    </row>
    <row r="180" spans="1:11" ht="16.5" thickBot="1">
      <c r="A180" s="29" t="s">
        <v>569</v>
      </c>
      <c r="B180" s="2" t="s">
        <v>533</v>
      </c>
      <c r="C180" s="40" t="s">
        <v>138</v>
      </c>
      <c r="D180" s="5">
        <v>100</v>
      </c>
      <c r="E180" s="31" t="s">
        <v>332</v>
      </c>
      <c r="F180" s="32"/>
      <c r="G180" s="33"/>
      <c r="H180" s="34">
        <f t="shared" si="130"/>
        <v>0</v>
      </c>
      <c r="I180" s="34">
        <f t="shared" si="131"/>
        <v>0</v>
      </c>
      <c r="J180" s="34">
        <f t="shared" ref="J180:J202" si="132">D180*F180</f>
        <v>0</v>
      </c>
      <c r="K180" s="34">
        <f t="shared" ref="K180:K202" si="133">D180*I180</f>
        <v>0</v>
      </c>
    </row>
    <row r="181" spans="1:11" ht="16.5" thickBot="1">
      <c r="A181" s="29" t="s">
        <v>570</v>
      </c>
      <c r="B181" s="2" t="s">
        <v>643</v>
      </c>
      <c r="C181" s="40" t="s">
        <v>138</v>
      </c>
      <c r="D181" s="5">
        <v>40</v>
      </c>
      <c r="E181" s="31" t="s">
        <v>331</v>
      </c>
      <c r="F181" s="32"/>
      <c r="G181" s="33"/>
      <c r="H181" s="34">
        <f t="shared" si="130"/>
        <v>0</v>
      </c>
      <c r="I181" s="34">
        <f t="shared" si="131"/>
        <v>0</v>
      </c>
      <c r="J181" s="34">
        <f t="shared" si="132"/>
        <v>0</v>
      </c>
      <c r="K181" s="34">
        <f t="shared" si="133"/>
        <v>0</v>
      </c>
    </row>
    <row r="182" spans="1:11" ht="21.75" customHeight="1" thickBot="1">
      <c r="A182" s="29" t="s">
        <v>571</v>
      </c>
      <c r="B182" s="17" t="s">
        <v>531</v>
      </c>
      <c r="C182" s="43" t="s">
        <v>138</v>
      </c>
      <c r="D182" s="5">
        <v>450</v>
      </c>
      <c r="E182" s="31" t="s">
        <v>331</v>
      </c>
      <c r="F182" s="32"/>
      <c r="G182" s="33"/>
      <c r="H182" s="34">
        <f t="shared" si="130"/>
        <v>0</v>
      </c>
      <c r="I182" s="34">
        <f t="shared" si="131"/>
        <v>0</v>
      </c>
      <c r="J182" s="34"/>
      <c r="K182" s="34"/>
    </row>
    <row r="183" spans="1:11" ht="16.5" thickBot="1">
      <c r="A183" s="29" t="s">
        <v>572</v>
      </c>
      <c r="B183" s="2" t="s">
        <v>556</v>
      </c>
      <c r="C183" s="40" t="s">
        <v>138</v>
      </c>
      <c r="D183" s="5">
        <v>30</v>
      </c>
      <c r="E183" s="31" t="s">
        <v>331</v>
      </c>
      <c r="F183" s="32"/>
      <c r="G183" s="33"/>
      <c r="H183" s="34">
        <f t="shared" si="130"/>
        <v>0</v>
      </c>
      <c r="I183" s="34">
        <f t="shared" si="131"/>
        <v>0</v>
      </c>
      <c r="J183" s="34">
        <f>D174*F183</f>
        <v>0</v>
      </c>
      <c r="K183" s="34">
        <f>D174*I183</f>
        <v>0</v>
      </c>
    </row>
    <row r="184" spans="1:11" ht="16.5" thickBot="1">
      <c r="A184" s="29" t="s">
        <v>573</v>
      </c>
      <c r="B184" s="2" t="s">
        <v>493</v>
      </c>
      <c r="C184" s="40" t="s">
        <v>138</v>
      </c>
      <c r="D184" s="5">
        <v>10</v>
      </c>
      <c r="E184" s="31" t="s">
        <v>331</v>
      </c>
      <c r="F184" s="32"/>
      <c r="G184" s="33"/>
      <c r="H184" s="34">
        <f t="shared" si="130"/>
        <v>0</v>
      </c>
      <c r="I184" s="34">
        <f t="shared" si="131"/>
        <v>0</v>
      </c>
      <c r="J184" s="34"/>
      <c r="K184" s="34"/>
    </row>
    <row r="185" spans="1:11" ht="16.5" thickBot="1">
      <c r="A185" s="29" t="s">
        <v>574</v>
      </c>
      <c r="B185" s="2" t="s">
        <v>583</v>
      </c>
      <c r="C185" s="40" t="s">
        <v>138</v>
      </c>
      <c r="D185" s="5">
        <v>10</v>
      </c>
      <c r="E185" s="31" t="s">
        <v>331</v>
      </c>
      <c r="F185" s="32"/>
      <c r="G185" s="33"/>
      <c r="H185" s="34">
        <f t="shared" si="130"/>
        <v>0</v>
      </c>
      <c r="I185" s="34">
        <f t="shared" si="131"/>
        <v>0</v>
      </c>
      <c r="J185" s="34"/>
      <c r="K185" s="34"/>
    </row>
    <row r="186" spans="1:11" ht="16.5" thickBot="1">
      <c r="A186" s="29" t="s">
        <v>575</v>
      </c>
      <c r="B186" s="2" t="s">
        <v>538</v>
      </c>
      <c r="C186" s="40" t="s">
        <v>138</v>
      </c>
      <c r="D186" s="5">
        <v>10</v>
      </c>
      <c r="E186" s="31" t="s">
        <v>332</v>
      </c>
      <c r="F186" s="32"/>
      <c r="G186" s="33"/>
      <c r="H186" s="34">
        <f t="shared" si="130"/>
        <v>0</v>
      </c>
      <c r="I186" s="34">
        <f t="shared" si="131"/>
        <v>0</v>
      </c>
      <c r="J186" s="34">
        <f t="shared" ref="J186:J198" si="134">D186*F186</f>
        <v>0</v>
      </c>
      <c r="K186" s="34">
        <f t="shared" ref="K186:K198" si="135">D186*I186</f>
        <v>0</v>
      </c>
    </row>
    <row r="187" spans="1:11" ht="15.75" thickBot="1">
      <c r="A187" s="35" t="s">
        <v>576</v>
      </c>
      <c r="B187" s="18" t="s">
        <v>584</v>
      </c>
      <c r="C187" s="51"/>
      <c r="D187" s="18"/>
      <c r="E187" s="22" t="s">
        <v>592</v>
      </c>
      <c r="F187" s="32"/>
      <c r="G187" s="33"/>
      <c r="H187" s="34">
        <f t="shared" si="130"/>
        <v>0</v>
      </c>
      <c r="I187" s="34">
        <f t="shared" si="131"/>
        <v>0</v>
      </c>
      <c r="J187" s="34">
        <f>D176*F187</f>
        <v>0</v>
      </c>
      <c r="K187" s="34">
        <f>D176*I187</f>
        <v>0</v>
      </c>
    </row>
    <row r="188" spans="1:11" ht="16.5" thickBot="1">
      <c r="A188" s="29" t="s">
        <v>577</v>
      </c>
      <c r="B188" s="2" t="s">
        <v>535</v>
      </c>
      <c r="C188" s="40" t="s">
        <v>138</v>
      </c>
      <c r="D188" s="5">
        <v>20</v>
      </c>
      <c r="E188" s="31" t="s">
        <v>331</v>
      </c>
      <c r="F188" s="32"/>
      <c r="G188" s="33"/>
      <c r="H188" s="34">
        <f t="shared" si="130"/>
        <v>0</v>
      </c>
      <c r="I188" s="34">
        <f t="shared" si="131"/>
        <v>0</v>
      </c>
      <c r="J188" s="34">
        <f>D185*F188</f>
        <v>0</v>
      </c>
      <c r="K188" s="34">
        <f>D185*I188</f>
        <v>0</v>
      </c>
    </row>
    <row r="189" spans="1:11" ht="15.75" thickBot="1">
      <c r="A189" s="35" t="s">
        <v>578</v>
      </c>
      <c r="B189" s="18" t="s">
        <v>644</v>
      </c>
      <c r="C189" s="51" t="s">
        <v>138</v>
      </c>
      <c r="D189" s="18">
        <v>4</v>
      </c>
      <c r="E189" s="22" t="s">
        <v>632</v>
      </c>
      <c r="F189" s="32"/>
      <c r="G189" s="33"/>
      <c r="H189" s="34">
        <f t="shared" si="130"/>
        <v>0</v>
      </c>
      <c r="I189" s="34">
        <f t="shared" si="131"/>
        <v>0</v>
      </c>
      <c r="J189" s="34">
        <f>D177*F189</f>
        <v>0</v>
      </c>
      <c r="K189" s="34">
        <f>D177*I189</f>
        <v>0</v>
      </c>
    </row>
    <row r="190" spans="1:11" ht="15.75" thickBot="1">
      <c r="A190" s="35" t="s">
        <v>579</v>
      </c>
      <c r="B190" s="18" t="s">
        <v>698</v>
      </c>
      <c r="C190" s="51" t="s">
        <v>138</v>
      </c>
      <c r="D190" s="18">
        <v>80</v>
      </c>
      <c r="E190" s="50" t="s">
        <v>632</v>
      </c>
      <c r="F190" s="32"/>
      <c r="G190" s="33"/>
      <c r="H190" s="34">
        <f t="shared" si="130"/>
        <v>0</v>
      </c>
      <c r="I190" s="34">
        <f t="shared" si="131"/>
        <v>0</v>
      </c>
      <c r="J190" s="34">
        <f>D179*F190</f>
        <v>0</v>
      </c>
      <c r="K190" s="34">
        <f>D179*I190</f>
        <v>0</v>
      </c>
    </row>
    <row r="191" spans="1:11" ht="15.75" thickBot="1">
      <c r="A191" s="35" t="s">
        <v>580</v>
      </c>
      <c r="B191" s="18" t="s">
        <v>643</v>
      </c>
      <c r="C191" s="22" t="s">
        <v>138</v>
      </c>
      <c r="D191" s="18">
        <v>80</v>
      </c>
      <c r="E191" s="22" t="s">
        <v>592</v>
      </c>
      <c r="F191" s="32"/>
      <c r="G191" s="33"/>
      <c r="H191" s="34">
        <f t="shared" si="130"/>
        <v>0</v>
      </c>
      <c r="I191" s="34">
        <f t="shared" si="131"/>
        <v>0</v>
      </c>
      <c r="J191" s="34">
        <f>D178*F191</f>
        <v>0</v>
      </c>
      <c r="K191" s="34">
        <f>D178*I191</f>
        <v>0</v>
      </c>
    </row>
    <row r="192" spans="1:11" ht="16.5" thickBot="1">
      <c r="A192" s="29" t="s">
        <v>581</v>
      </c>
      <c r="B192" s="2" t="s">
        <v>701</v>
      </c>
      <c r="C192" s="40" t="s">
        <v>138</v>
      </c>
      <c r="D192" s="5">
        <v>5</v>
      </c>
      <c r="E192" s="31" t="s">
        <v>331</v>
      </c>
      <c r="F192" s="32"/>
      <c r="G192" s="33"/>
      <c r="H192" s="34">
        <f t="shared" si="130"/>
        <v>0</v>
      </c>
      <c r="I192" s="34">
        <f t="shared" si="131"/>
        <v>0</v>
      </c>
      <c r="J192" s="34">
        <f t="shared" ref="J192:J204" si="136">D192*F192</f>
        <v>0</v>
      </c>
      <c r="K192" s="34">
        <f t="shared" ref="K192:K204" si="137">D192*I192</f>
        <v>0</v>
      </c>
    </row>
    <row r="193" spans="1:11">
      <c r="A193" s="29" t="s">
        <v>582</v>
      </c>
      <c r="B193" s="54"/>
      <c r="C193" s="54"/>
      <c r="D193" s="54"/>
      <c r="E193" s="54"/>
      <c r="F193" s="54"/>
      <c r="G193" s="54"/>
      <c r="H193" s="54"/>
      <c r="I193" s="54"/>
      <c r="J193" s="55" t="s">
        <v>645</v>
      </c>
      <c r="K193" s="32">
        <f>SUM(K28:K192)</f>
        <v>0</v>
      </c>
    </row>
    <row r="194" spans="1:11">
      <c r="A194" s="44"/>
    </row>
    <row r="195" spans="1:11">
      <c r="A195" s="44" t="s">
        <v>151</v>
      </c>
    </row>
    <row r="196" spans="1:11">
      <c r="A196" s="44" t="s">
        <v>149</v>
      </c>
    </row>
    <row r="197" spans="1:11">
      <c r="A197" s="44"/>
    </row>
    <row r="198" spans="1:11">
      <c r="A198" s="45" t="s">
        <v>150</v>
      </c>
    </row>
    <row r="199" spans="1:11">
      <c r="A199" s="45" t="s">
        <v>152</v>
      </c>
    </row>
    <row r="200" spans="1:11">
      <c r="A200" s="45"/>
    </row>
    <row r="201" spans="1:11">
      <c r="A201" s="44"/>
    </row>
    <row r="202" spans="1:11">
      <c r="A202" s="44"/>
      <c r="I202" s="57" t="s">
        <v>153</v>
      </c>
      <c r="J202" s="57"/>
    </row>
    <row r="203" spans="1:11">
      <c r="A203" s="44"/>
      <c r="I203" s="56"/>
      <c r="J203" s="56"/>
    </row>
    <row r="204" spans="1:11">
      <c r="A204" s="44"/>
      <c r="I204" s="58" t="s">
        <v>154</v>
      </c>
      <c r="J204" s="58"/>
    </row>
    <row r="205" spans="1:11">
      <c r="A205" s="44"/>
      <c r="I205" s="59" t="s">
        <v>155</v>
      </c>
      <c r="J205" s="59"/>
    </row>
    <row r="206" spans="1:11">
      <c r="I206" s="56"/>
      <c r="J206" s="56"/>
    </row>
  </sheetData>
  <mergeCells count="6">
    <mergeCell ref="A5:K5"/>
    <mergeCell ref="A1:K1"/>
    <mergeCell ref="A6:K6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4"/>
  <sheetViews>
    <sheetView workbookViewId="0">
      <selection activeCell="I9" sqref="I9"/>
    </sheetView>
  </sheetViews>
  <sheetFormatPr defaultRowHeight="15"/>
  <cols>
    <col min="1" max="1" width="22.5703125" customWidth="1"/>
    <col min="2" max="2" width="19.28515625" customWidth="1"/>
  </cols>
  <sheetData>
    <row r="1" spans="1:2" ht="24" thickBot="1">
      <c r="A1" s="6" t="s">
        <v>340</v>
      </c>
      <c r="B1" s="7" t="s">
        <v>333</v>
      </c>
    </row>
    <row r="2" spans="1:2" ht="23.25" thickBot="1">
      <c r="A2" s="6" t="s">
        <v>377</v>
      </c>
      <c r="B2" s="8" t="s">
        <v>159</v>
      </c>
    </row>
    <row r="3" spans="1:2" ht="46.5" thickBot="1">
      <c r="A3" s="9" t="s">
        <v>463</v>
      </c>
      <c r="B3" s="8" t="s">
        <v>334</v>
      </c>
    </row>
    <row r="4" spans="1:2" ht="24" thickBot="1">
      <c r="A4" s="9" t="s">
        <v>448</v>
      </c>
      <c r="B4" s="8" t="s">
        <v>160</v>
      </c>
    </row>
    <row r="5" spans="1:2" ht="24" thickBot="1">
      <c r="A5" s="6" t="s">
        <v>339</v>
      </c>
      <c r="B5" s="8" t="s">
        <v>161</v>
      </c>
    </row>
    <row r="6" spans="1:2" ht="23.25" thickBot="1">
      <c r="A6" s="6" t="s">
        <v>366</v>
      </c>
      <c r="B6" s="8" t="s">
        <v>162</v>
      </c>
    </row>
    <row r="7" spans="1:2" ht="24" thickBot="1">
      <c r="A7" s="6" t="s">
        <v>365</v>
      </c>
      <c r="B7" s="8" t="s">
        <v>163</v>
      </c>
    </row>
    <row r="8" spans="1:2" ht="23.25" thickBot="1">
      <c r="A8" s="6" t="s">
        <v>349</v>
      </c>
      <c r="B8" s="8" t="s">
        <v>164</v>
      </c>
    </row>
    <row r="9" spans="1:2" ht="35.25" thickBot="1">
      <c r="A9" s="9" t="s">
        <v>464</v>
      </c>
      <c r="B9" s="8" t="s">
        <v>165</v>
      </c>
    </row>
    <row r="10" spans="1:2" ht="35.25" thickBot="1">
      <c r="A10" s="9" t="s">
        <v>449</v>
      </c>
      <c r="B10" s="8" t="s">
        <v>166</v>
      </c>
    </row>
    <row r="11" spans="1:2" ht="23.25" thickBot="1">
      <c r="A11" s="6" t="s">
        <v>378</v>
      </c>
      <c r="B11" s="8" t="s">
        <v>167</v>
      </c>
    </row>
    <row r="12" spans="1:2" ht="15.75" thickBot="1">
      <c r="A12" s="6" t="s">
        <v>379</v>
      </c>
      <c r="B12" s="8" t="s">
        <v>168</v>
      </c>
    </row>
    <row r="13" spans="1:2" ht="23.25" thickBot="1">
      <c r="A13" s="6" t="s">
        <v>380</v>
      </c>
      <c r="B13" s="8" t="s">
        <v>169</v>
      </c>
    </row>
    <row r="14" spans="1:2" ht="24" thickBot="1">
      <c r="A14" s="9" t="s">
        <v>441</v>
      </c>
      <c r="B14" s="8" t="s">
        <v>170</v>
      </c>
    </row>
    <row r="15" spans="1:2" ht="46.5" thickBot="1">
      <c r="A15" s="9" t="s">
        <v>440</v>
      </c>
      <c r="B15" s="8" t="s">
        <v>171</v>
      </c>
    </row>
    <row r="16" spans="1:2" ht="45.75" thickBot="1">
      <c r="A16" s="9" t="s">
        <v>450</v>
      </c>
      <c r="B16" s="8" t="s">
        <v>172</v>
      </c>
    </row>
    <row r="17" spans="1:2" ht="24" thickBot="1">
      <c r="A17" s="9" t="s">
        <v>444</v>
      </c>
      <c r="B17" s="8" t="s">
        <v>173</v>
      </c>
    </row>
    <row r="18" spans="1:2" ht="35.25" thickBot="1">
      <c r="A18" s="9" t="s">
        <v>443</v>
      </c>
      <c r="B18" s="8" t="s">
        <v>174</v>
      </c>
    </row>
    <row r="19" spans="1:2" ht="35.25" thickBot="1">
      <c r="A19" s="9" t="s">
        <v>465</v>
      </c>
      <c r="B19" s="8" t="s">
        <v>175</v>
      </c>
    </row>
    <row r="20" spans="1:2" ht="45.75" thickBot="1">
      <c r="A20" s="6" t="s">
        <v>359</v>
      </c>
      <c r="B20" s="8" t="s">
        <v>176</v>
      </c>
    </row>
    <row r="21" spans="1:2" ht="79.5" thickBot="1">
      <c r="A21" s="9" t="s">
        <v>466</v>
      </c>
      <c r="B21" s="8" t="s">
        <v>177</v>
      </c>
    </row>
    <row r="22" spans="1:2" ht="35.25" thickBot="1">
      <c r="A22" s="9" t="s">
        <v>446</v>
      </c>
      <c r="B22" s="8" t="s">
        <v>178</v>
      </c>
    </row>
    <row r="23" spans="1:2" ht="24" thickBot="1">
      <c r="A23" s="9" t="s">
        <v>445</v>
      </c>
      <c r="B23" s="8" t="s">
        <v>179</v>
      </c>
    </row>
    <row r="24" spans="1:2" ht="24" thickBot="1">
      <c r="A24" s="6" t="s">
        <v>393</v>
      </c>
      <c r="B24" s="8" t="s">
        <v>180</v>
      </c>
    </row>
    <row r="25" spans="1:2" ht="15.75" thickBot="1">
      <c r="A25" s="6" t="s">
        <v>376</v>
      </c>
      <c r="B25" s="8" t="s">
        <v>181</v>
      </c>
    </row>
    <row r="26" spans="1:2" ht="46.5" thickBot="1">
      <c r="A26" s="6" t="s">
        <v>354</v>
      </c>
      <c r="B26" s="8" t="s">
        <v>182</v>
      </c>
    </row>
    <row r="27" spans="1:2" ht="35.25" thickBot="1">
      <c r="A27" s="6" t="s">
        <v>353</v>
      </c>
      <c r="B27" s="8" t="s">
        <v>183</v>
      </c>
    </row>
    <row r="28" spans="1:2" ht="46.5" thickBot="1">
      <c r="A28" s="6" t="s">
        <v>352</v>
      </c>
      <c r="B28" s="8" t="s">
        <v>184</v>
      </c>
    </row>
    <row r="29" spans="1:2" ht="35.25" thickBot="1">
      <c r="A29" s="6" t="s">
        <v>351</v>
      </c>
      <c r="B29" s="8" t="s">
        <v>185</v>
      </c>
    </row>
    <row r="30" spans="1:2" ht="24" thickBot="1">
      <c r="A30" s="6" t="s">
        <v>418</v>
      </c>
      <c r="B30" s="8" t="s">
        <v>186</v>
      </c>
    </row>
    <row r="31" spans="1:2" ht="24" thickBot="1">
      <c r="A31" s="6" t="s">
        <v>462</v>
      </c>
      <c r="B31" s="10" t="s">
        <v>187</v>
      </c>
    </row>
    <row r="32" spans="1:2" ht="24" thickBot="1">
      <c r="A32" s="6" t="s">
        <v>417</v>
      </c>
      <c r="B32" s="8" t="s">
        <v>188</v>
      </c>
    </row>
    <row r="33" spans="1:2" ht="24" thickBot="1">
      <c r="A33" s="6" t="s">
        <v>367</v>
      </c>
      <c r="B33" s="8" t="s">
        <v>189</v>
      </c>
    </row>
    <row r="34" spans="1:2" ht="15.75" thickBot="1">
      <c r="A34" s="6" t="s">
        <v>388</v>
      </c>
      <c r="B34" s="8" t="s">
        <v>190</v>
      </c>
    </row>
    <row r="35" spans="1:2" ht="23.25" thickBot="1">
      <c r="A35" s="6" t="s">
        <v>361</v>
      </c>
      <c r="B35" s="8" t="s">
        <v>191</v>
      </c>
    </row>
    <row r="36" spans="1:2" ht="23.25" thickBot="1">
      <c r="A36" s="6" t="s">
        <v>338</v>
      </c>
      <c r="B36" s="8" t="s">
        <v>192</v>
      </c>
    </row>
    <row r="37" spans="1:2" ht="35.25" thickBot="1">
      <c r="A37" s="6" t="s">
        <v>467</v>
      </c>
      <c r="B37" s="8" t="s">
        <v>193</v>
      </c>
    </row>
    <row r="38" spans="1:2" ht="34.5" thickBot="1">
      <c r="A38" s="6" t="s">
        <v>399</v>
      </c>
      <c r="B38" s="8" t="s">
        <v>194</v>
      </c>
    </row>
    <row r="39" spans="1:2" ht="24" thickBot="1">
      <c r="A39" s="6" t="s">
        <v>397</v>
      </c>
      <c r="B39" s="8" t="s">
        <v>195</v>
      </c>
    </row>
    <row r="40" spans="1:2" ht="34.5" thickBot="1">
      <c r="A40" s="6" t="s">
        <v>398</v>
      </c>
      <c r="B40" s="8" t="s">
        <v>196</v>
      </c>
    </row>
    <row r="41" spans="1:2" ht="24" thickBot="1">
      <c r="A41" s="9" t="s">
        <v>447</v>
      </c>
      <c r="B41" s="8" t="s">
        <v>197</v>
      </c>
    </row>
    <row r="42" spans="1:2" ht="24" thickBot="1">
      <c r="A42" s="11" t="s">
        <v>439</v>
      </c>
      <c r="B42" s="8" t="s">
        <v>198</v>
      </c>
    </row>
    <row r="43" spans="1:2" ht="35.25" thickBot="1">
      <c r="A43" s="11" t="s">
        <v>437</v>
      </c>
      <c r="B43" s="8" t="s">
        <v>199</v>
      </c>
    </row>
    <row r="44" spans="1:2" ht="24" thickBot="1">
      <c r="A44" s="11" t="s">
        <v>438</v>
      </c>
      <c r="B44" s="8" t="s">
        <v>200</v>
      </c>
    </row>
    <row r="45" spans="1:2" ht="15.75" thickBot="1">
      <c r="A45" s="12" t="s">
        <v>368</v>
      </c>
      <c r="B45" s="8" t="s">
        <v>201</v>
      </c>
    </row>
    <row r="46" spans="1:2" ht="15.75" thickBot="1">
      <c r="A46" s="6" t="s">
        <v>411</v>
      </c>
      <c r="B46" s="8" t="s">
        <v>202</v>
      </c>
    </row>
    <row r="47" spans="1:2" ht="24" thickBot="1">
      <c r="A47" s="6" t="s">
        <v>412</v>
      </c>
      <c r="B47" s="8" t="s">
        <v>203</v>
      </c>
    </row>
    <row r="48" spans="1:2" ht="34.5" thickBot="1">
      <c r="A48" s="6" t="s">
        <v>413</v>
      </c>
      <c r="B48" s="8" t="s">
        <v>204</v>
      </c>
    </row>
    <row r="49" spans="1:2" ht="24" thickBot="1">
      <c r="A49" s="6" t="s">
        <v>468</v>
      </c>
      <c r="B49" s="8" t="s">
        <v>205</v>
      </c>
    </row>
    <row r="50" spans="1:2" ht="24" thickBot="1">
      <c r="A50" s="6" t="s">
        <v>469</v>
      </c>
      <c r="B50" s="8" t="s">
        <v>206</v>
      </c>
    </row>
    <row r="51" spans="1:2" ht="24" thickBot="1">
      <c r="A51" s="6" t="s">
        <v>470</v>
      </c>
      <c r="B51" s="8" t="s">
        <v>207</v>
      </c>
    </row>
    <row r="52" spans="1:2" ht="24" thickBot="1">
      <c r="A52" s="6" t="s">
        <v>471</v>
      </c>
      <c r="B52" s="8" t="s">
        <v>208</v>
      </c>
    </row>
    <row r="53" spans="1:2" ht="24" thickBot="1">
      <c r="A53" s="6" t="s">
        <v>472</v>
      </c>
      <c r="B53" s="8" t="s">
        <v>209</v>
      </c>
    </row>
    <row r="54" spans="1:2" ht="24" thickBot="1">
      <c r="A54" s="6" t="s">
        <v>473</v>
      </c>
      <c r="B54" s="8" t="s">
        <v>210</v>
      </c>
    </row>
    <row r="55" spans="1:2" ht="15.75" thickBot="1">
      <c r="A55" s="6" t="s">
        <v>396</v>
      </c>
      <c r="B55" s="8" t="s">
        <v>211</v>
      </c>
    </row>
    <row r="56" spans="1:2" ht="35.25" thickBot="1">
      <c r="A56" s="6" t="s">
        <v>474</v>
      </c>
      <c r="B56" s="8" t="s">
        <v>212</v>
      </c>
    </row>
    <row r="57" spans="1:2" ht="23.25" thickBot="1">
      <c r="A57" s="6" t="s">
        <v>364</v>
      </c>
      <c r="B57" s="8" t="s">
        <v>213</v>
      </c>
    </row>
    <row r="58" spans="1:2" ht="23.25" thickBot="1">
      <c r="A58" s="6" t="s">
        <v>389</v>
      </c>
      <c r="B58" s="8" t="s">
        <v>214</v>
      </c>
    </row>
    <row r="59" spans="1:2" ht="23.25" thickBot="1">
      <c r="A59" s="6" t="s">
        <v>341</v>
      </c>
      <c r="B59" s="8" t="s">
        <v>215</v>
      </c>
    </row>
    <row r="60" spans="1:2" ht="23.25" thickBot="1">
      <c r="A60" s="6" t="s">
        <v>342</v>
      </c>
      <c r="B60" s="8" t="s">
        <v>216</v>
      </c>
    </row>
    <row r="61" spans="1:2" ht="15.75" thickBot="1">
      <c r="A61" s="6" t="s">
        <v>343</v>
      </c>
      <c r="B61" s="8" t="s">
        <v>217</v>
      </c>
    </row>
    <row r="62" spans="1:2" ht="24" thickBot="1">
      <c r="A62" s="6" t="s">
        <v>344</v>
      </c>
      <c r="B62" s="8" t="s">
        <v>218</v>
      </c>
    </row>
    <row r="63" spans="1:2" ht="35.25" thickBot="1">
      <c r="A63" s="6" t="s">
        <v>475</v>
      </c>
      <c r="B63" s="8" t="s">
        <v>219</v>
      </c>
    </row>
    <row r="64" spans="1:2" ht="24" thickBot="1">
      <c r="A64" s="6" t="s">
        <v>415</v>
      </c>
      <c r="B64" s="8" t="s">
        <v>220</v>
      </c>
    </row>
    <row r="65" spans="1:2" ht="24" thickBot="1">
      <c r="A65" s="13" t="s">
        <v>455</v>
      </c>
      <c r="B65" s="8" t="s">
        <v>221</v>
      </c>
    </row>
    <row r="66" spans="1:2" ht="24" thickBot="1">
      <c r="A66" s="13" t="s">
        <v>456</v>
      </c>
      <c r="B66" s="8" t="s">
        <v>222</v>
      </c>
    </row>
    <row r="67" spans="1:2" ht="23.25" thickBot="1">
      <c r="A67" s="6" t="s">
        <v>394</v>
      </c>
      <c r="B67" s="8" t="s">
        <v>223</v>
      </c>
    </row>
    <row r="68" spans="1:2" ht="35.25" thickBot="1">
      <c r="A68" s="13" t="s">
        <v>458</v>
      </c>
      <c r="B68" s="8" t="s">
        <v>224</v>
      </c>
    </row>
    <row r="69" spans="1:2" ht="24" thickBot="1">
      <c r="A69" s="6" t="s">
        <v>336</v>
      </c>
      <c r="B69" s="8" t="s">
        <v>225</v>
      </c>
    </row>
    <row r="70" spans="1:2" ht="23.25" thickBot="1">
      <c r="A70" s="6" t="s">
        <v>386</v>
      </c>
      <c r="B70" s="8" t="s">
        <v>226</v>
      </c>
    </row>
    <row r="71" spans="1:2" ht="34.5" thickBot="1">
      <c r="A71" s="6" t="s">
        <v>384</v>
      </c>
      <c r="B71" s="8" t="s">
        <v>227</v>
      </c>
    </row>
    <row r="72" spans="1:2" ht="35.25" thickBot="1">
      <c r="A72" s="9" t="s">
        <v>451</v>
      </c>
      <c r="B72" s="8" t="s">
        <v>228</v>
      </c>
    </row>
    <row r="73" spans="1:2" ht="23.25" thickBot="1">
      <c r="A73" s="6" t="s">
        <v>392</v>
      </c>
      <c r="B73" s="8" t="s">
        <v>229</v>
      </c>
    </row>
    <row r="74" spans="1:2" ht="34.5" thickBot="1">
      <c r="A74" s="6" t="s">
        <v>350</v>
      </c>
      <c r="B74" s="8" t="s">
        <v>230</v>
      </c>
    </row>
    <row r="75" spans="1:2" ht="35.25" thickBot="1">
      <c r="A75" s="6" t="s">
        <v>476</v>
      </c>
      <c r="B75" s="8" t="s">
        <v>231</v>
      </c>
    </row>
    <row r="76" spans="1:2" ht="23.25" thickBot="1">
      <c r="A76" s="6" t="s">
        <v>373</v>
      </c>
      <c r="B76" s="8" t="s">
        <v>232</v>
      </c>
    </row>
    <row r="77" spans="1:2" ht="24" thickBot="1">
      <c r="A77" s="6" t="s">
        <v>410</v>
      </c>
      <c r="B77" s="8" t="s">
        <v>233</v>
      </c>
    </row>
    <row r="78" spans="1:2" ht="23.25" thickBot="1">
      <c r="A78" s="13" t="s">
        <v>459</v>
      </c>
      <c r="B78" s="8" t="s">
        <v>234</v>
      </c>
    </row>
    <row r="79" spans="1:2" ht="35.25" thickBot="1">
      <c r="A79" s="11" t="s">
        <v>425</v>
      </c>
      <c r="B79" s="8" t="s">
        <v>235</v>
      </c>
    </row>
    <row r="80" spans="1:2" ht="35.25" thickBot="1">
      <c r="A80" s="11" t="s">
        <v>477</v>
      </c>
      <c r="B80" s="8" t="s">
        <v>236</v>
      </c>
    </row>
    <row r="81" spans="1:2" ht="34.5" thickBot="1">
      <c r="A81" s="6" t="s">
        <v>355</v>
      </c>
      <c r="B81" s="8" t="s">
        <v>237</v>
      </c>
    </row>
    <row r="82" spans="1:2" ht="24" thickBot="1">
      <c r="A82" s="11" t="s">
        <v>428</v>
      </c>
      <c r="B82" s="8" t="s">
        <v>238</v>
      </c>
    </row>
    <row r="83" spans="1:2" ht="35.25" thickBot="1">
      <c r="A83" s="11" t="s">
        <v>427</v>
      </c>
      <c r="B83" s="8" t="s">
        <v>239</v>
      </c>
    </row>
    <row r="84" spans="1:2" ht="15.75" thickBot="1">
      <c r="A84" s="11" t="s">
        <v>435</v>
      </c>
      <c r="B84" s="8" t="s">
        <v>240</v>
      </c>
    </row>
    <row r="85" spans="1:2" ht="15.75" thickBot="1">
      <c r="A85" s="11" t="s">
        <v>436</v>
      </c>
      <c r="B85" s="8" t="s">
        <v>241</v>
      </c>
    </row>
    <row r="86" spans="1:2" ht="24" thickBot="1">
      <c r="A86" s="6" t="s">
        <v>409</v>
      </c>
      <c r="B86" s="8" t="s">
        <v>242</v>
      </c>
    </row>
    <row r="87" spans="1:2" ht="15.75" thickBot="1">
      <c r="A87" s="6" t="s">
        <v>408</v>
      </c>
      <c r="B87" s="8" t="s">
        <v>243</v>
      </c>
    </row>
    <row r="88" spans="1:2" ht="15.75" thickBot="1">
      <c r="A88" s="6" t="s">
        <v>407</v>
      </c>
      <c r="B88" s="8" t="s">
        <v>244</v>
      </c>
    </row>
    <row r="89" spans="1:2" ht="15.75" thickBot="1">
      <c r="A89" s="12" t="s">
        <v>371</v>
      </c>
      <c r="B89" s="8" t="s">
        <v>245</v>
      </c>
    </row>
    <row r="90" spans="1:2" ht="15.75" thickBot="1">
      <c r="A90" s="6" t="s">
        <v>372</v>
      </c>
      <c r="B90" s="8" t="s">
        <v>246</v>
      </c>
    </row>
    <row r="91" spans="1:2" ht="23.25" thickBot="1">
      <c r="A91" s="6" t="s">
        <v>356</v>
      </c>
      <c r="B91" s="8" t="s">
        <v>247</v>
      </c>
    </row>
    <row r="92" spans="1:2" ht="24" thickBot="1">
      <c r="A92" s="11" t="s">
        <v>420</v>
      </c>
      <c r="B92" s="8" t="s">
        <v>248</v>
      </c>
    </row>
    <row r="93" spans="1:2" ht="46.5" thickBot="1">
      <c r="A93" s="11" t="s">
        <v>478</v>
      </c>
      <c r="B93" s="8" t="s">
        <v>249</v>
      </c>
    </row>
    <row r="94" spans="1:2" ht="15.75" thickBot="1">
      <c r="A94" s="6" t="s">
        <v>348</v>
      </c>
      <c r="B94" s="8" t="s">
        <v>250</v>
      </c>
    </row>
    <row r="95" spans="1:2" ht="24" thickBot="1">
      <c r="A95" s="6" t="s">
        <v>400</v>
      </c>
      <c r="B95" s="8" t="s">
        <v>251</v>
      </c>
    </row>
    <row r="96" spans="1:2" ht="24" thickBot="1">
      <c r="A96" s="6" t="s">
        <v>401</v>
      </c>
      <c r="B96" s="8" t="s">
        <v>252</v>
      </c>
    </row>
    <row r="97" spans="1:2" ht="15.75" thickBot="1">
      <c r="A97" s="6" t="s">
        <v>347</v>
      </c>
      <c r="B97" s="8" t="s">
        <v>253</v>
      </c>
    </row>
    <row r="98" spans="1:2" ht="23.25" thickBot="1">
      <c r="A98" s="6" t="s">
        <v>335</v>
      </c>
      <c r="B98" s="8" t="s">
        <v>254</v>
      </c>
    </row>
    <row r="99" spans="1:2" ht="24" thickBot="1">
      <c r="A99" s="11" t="s">
        <v>434</v>
      </c>
      <c r="B99" s="8" t="s">
        <v>255</v>
      </c>
    </row>
    <row r="100" spans="1:2" ht="15.75" thickBot="1">
      <c r="A100" s="6" t="s">
        <v>370</v>
      </c>
      <c r="B100" s="8" t="s">
        <v>256</v>
      </c>
    </row>
    <row r="101" spans="1:2" ht="23.25" thickBot="1">
      <c r="A101" s="9" t="s">
        <v>452</v>
      </c>
      <c r="B101" s="8" t="s">
        <v>257</v>
      </c>
    </row>
    <row r="102" spans="1:2" ht="23.25" thickBot="1">
      <c r="A102" s="6" t="s">
        <v>337</v>
      </c>
      <c r="B102" s="8" t="s">
        <v>258</v>
      </c>
    </row>
    <row r="103" spans="1:2" ht="24" thickBot="1">
      <c r="A103" s="6" t="s">
        <v>391</v>
      </c>
      <c r="B103" s="8" t="s">
        <v>259</v>
      </c>
    </row>
    <row r="104" spans="1:2" ht="15.75" thickBot="1">
      <c r="A104" s="13" t="s">
        <v>457</v>
      </c>
      <c r="B104" s="8" t="s">
        <v>260</v>
      </c>
    </row>
    <row r="105" spans="1:2" ht="24" thickBot="1">
      <c r="A105" s="6" t="s">
        <v>390</v>
      </c>
      <c r="B105" s="8" t="s">
        <v>261</v>
      </c>
    </row>
    <row r="106" spans="1:2" ht="23.25" thickBot="1">
      <c r="A106" s="9" t="s">
        <v>453</v>
      </c>
      <c r="B106" s="8" t="s">
        <v>262</v>
      </c>
    </row>
    <row r="107" spans="1:2" ht="24" thickBot="1">
      <c r="A107" s="9" t="s">
        <v>454</v>
      </c>
      <c r="B107" s="8" t="s">
        <v>263</v>
      </c>
    </row>
    <row r="108" spans="1:2" ht="23.25" thickBot="1">
      <c r="A108" s="13" t="s">
        <v>461</v>
      </c>
      <c r="B108" s="8" t="s">
        <v>264</v>
      </c>
    </row>
    <row r="109" spans="1:2" ht="23.25" thickBot="1">
      <c r="A109" s="13" t="s">
        <v>460</v>
      </c>
      <c r="B109" s="8" t="s">
        <v>265</v>
      </c>
    </row>
    <row r="110" spans="1:2" ht="23.25" thickBot="1">
      <c r="A110" s="6" t="s">
        <v>414</v>
      </c>
      <c r="B110" s="8" t="s">
        <v>266</v>
      </c>
    </row>
    <row r="111" spans="1:2" ht="15.75" thickBot="1">
      <c r="A111" s="6" t="s">
        <v>374</v>
      </c>
      <c r="B111" s="8" t="s">
        <v>267</v>
      </c>
    </row>
    <row r="112" spans="1:2" ht="23.25" thickBot="1">
      <c r="A112" s="6" t="s">
        <v>395</v>
      </c>
      <c r="B112" s="8" t="s">
        <v>268</v>
      </c>
    </row>
    <row r="113" spans="1:2" ht="34.5" thickBot="1">
      <c r="A113" s="6" t="s">
        <v>360</v>
      </c>
      <c r="B113" s="8" t="s">
        <v>269</v>
      </c>
    </row>
    <row r="114" spans="1:2" ht="24" thickBot="1">
      <c r="A114" s="6" t="s">
        <v>385</v>
      </c>
      <c r="B114" s="8" t="s">
        <v>270</v>
      </c>
    </row>
    <row r="115" spans="1:2" ht="24" thickBot="1">
      <c r="A115" s="6" t="s">
        <v>479</v>
      </c>
      <c r="B115" s="8" t="s">
        <v>271</v>
      </c>
    </row>
    <row r="116" spans="1:2" ht="24" thickBot="1">
      <c r="A116" s="9" t="s">
        <v>442</v>
      </c>
      <c r="B116" s="8" t="s">
        <v>272</v>
      </c>
    </row>
    <row r="117" spans="1:2" ht="24" thickBot="1">
      <c r="A117" s="6" t="s">
        <v>416</v>
      </c>
      <c r="B117" s="8" t="s">
        <v>273</v>
      </c>
    </row>
    <row r="118" spans="1:2" ht="15.75" thickBot="1">
      <c r="A118" s="6" t="s">
        <v>358</v>
      </c>
      <c r="B118" s="8" t="s">
        <v>274</v>
      </c>
    </row>
    <row r="119" spans="1:2" ht="15.75" thickBot="1">
      <c r="A119" s="6" t="s">
        <v>406</v>
      </c>
      <c r="B119" s="8" t="s">
        <v>275</v>
      </c>
    </row>
    <row r="120" spans="1:2" ht="35.25" thickBot="1">
      <c r="A120" s="11" t="s">
        <v>429</v>
      </c>
      <c r="B120" s="8" t="s">
        <v>276</v>
      </c>
    </row>
    <row r="121" spans="1:2" ht="24" thickBot="1">
      <c r="A121" s="11" t="s">
        <v>431</v>
      </c>
      <c r="B121" s="8" t="s">
        <v>277</v>
      </c>
    </row>
    <row r="122" spans="1:2" ht="24" thickBot="1">
      <c r="A122" s="11" t="s">
        <v>423</v>
      </c>
      <c r="B122" s="8" t="s">
        <v>278</v>
      </c>
    </row>
    <row r="123" spans="1:2" ht="24" thickBot="1">
      <c r="A123" s="11" t="s">
        <v>430</v>
      </c>
      <c r="B123" s="8" t="s">
        <v>279</v>
      </c>
    </row>
    <row r="124" spans="1:2" ht="35.25" thickBot="1">
      <c r="A124" s="11" t="s">
        <v>480</v>
      </c>
      <c r="B124" s="8" t="s">
        <v>280</v>
      </c>
    </row>
    <row r="125" spans="1:2" ht="35.25" thickBot="1">
      <c r="A125" s="11" t="s">
        <v>481</v>
      </c>
      <c r="B125" s="8" t="s">
        <v>281</v>
      </c>
    </row>
    <row r="126" spans="1:2" ht="24" thickBot="1">
      <c r="A126" s="11" t="s">
        <v>424</v>
      </c>
      <c r="B126" s="8" t="s">
        <v>282</v>
      </c>
    </row>
    <row r="127" spans="1:2" ht="23.25" thickBot="1">
      <c r="A127" s="6" t="s">
        <v>381</v>
      </c>
      <c r="B127" s="8" t="s">
        <v>283</v>
      </c>
    </row>
    <row r="128" spans="1:2" ht="23.25" thickBot="1">
      <c r="A128" s="11" t="s">
        <v>426</v>
      </c>
      <c r="B128" s="8" t="s">
        <v>284</v>
      </c>
    </row>
    <row r="129" spans="1:2" ht="23.25" thickBot="1">
      <c r="A129" s="6" t="s">
        <v>375</v>
      </c>
      <c r="B129" s="8" t="s">
        <v>285</v>
      </c>
    </row>
    <row r="130" spans="1:2" ht="24" thickBot="1">
      <c r="A130" s="6" t="s">
        <v>482</v>
      </c>
      <c r="B130" s="8" t="s">
        <v>286</v>
      </c>
    </row>
    <row r="131" spans="1:2" ht="24" thickBot="1">
      <c r="A131" s="6" t="s">
        <v>483</v>
      </c>
      <c r="B131" s="8" t="s">
        <v>287</v>
      </c>
    </row>
    <row r="132" spans="1:2" ht="24" thickBot="1">
      <c r="A132" s="14" t="s">
        <v>419</v>
      </c>
      <c r="B132" s="8" t="s">
        <v>288</v>
      </c>
    </row>
    <row r="133" spans="1:2" ht="24" thickBot="1">
      <c r="A133" s="6" t="s">
        <v>484</v>
      </c>
      <c r="B133" s="8" t="s">
        <v>289</v>
      </c>
    </row>
    <row r="134" spans="1:2" ht="15.75" thickBot="1">
      <c r="A134" s="6" t="s">
        <v>382</v>
      </c>
      <c r="B134" s="8" t="s">
        <v>290</v>
      </c>
    </row>
    <row r="135" spans="1:2" ht="35.25" thickBot="1">
      <c r="A135" s="6" t="s">
        <v>485</v>
      </c>
      <c r="B135" s="8" t="s">
        <v>291</v>
      </c>
    </row>
    <row r="136" spans="1:2" ht="15.75" thickBot="1">
      <c r="A136" s="6" t="s">
        <v>345</v>
      </c>
      <c r="B136" s="8" t="s">
        <v>292</v>
      </c>
    </row>
    <row r="137" spans="1:2" ht="15.75" thickBot="1">
      <c r="A137" s="6" t="s">
        <v>357</v>
      </c>
      <c r="B137" s="8" t="s">
        <v>293</v>
      </c>
    </row>
    <row r="138" spans="1:2" ht="23.25" thickBot="1">
      <c r="A138" s="6" t="s">
        <v>363</v>
      </c>
      <c r="B138" s="8" t="s">
        <v>294</v>
      </c>
    </row>
    <row r="139" spans="1:2" ht="24" thickBot="1">
      <c r="A139" s="11" t="s">
        <v>432</v>
      </c>
      <c r="B139" s="8" t="s">
        <v>295</v>
      </c>
    </row>
    <row r="140" spans="1:2" ht="24" thickBot="1">
      <c r="A140" s="11" t="s">
        <v>421</v>
      </c>
      <c r="B140" s="8" t="s">
        <v>296</v>
      </c>
    </row>
    <row r="141" spans="1:2" ht="24" thickBot="1">
      <c r="A141" s="6" t="s">
        <v>362</v>
      </c>
      <c r="B141" s="8" t="s">
        <v>297</v>
      </c>
    </row>
    <row r="142" spans="1:2" ht="24" thickBot="1">
      <c r="A142" s="11" t="s">
        <v>422</v>
      </c>
      <c r="B142" s="8" t="s">
        <v>298</v>
      </c>
    </row>
    <row r="143" spans="1:2" ht="23.25" thickBot="1">
      <c r="A143" s="11" t="s">
        <v>433</v>
      </c>
      <c r="B143" s="8" t="s">
        <v>299</v>
      </c>
    </row>
    <row r="144" spans="1:2" ht="35.25" thickBot="1">
      <c r="A144" s="9" t="s">
        <v>486</v>
      </c>
      <c r="B144" s="8" t="s">
        <v>300</v>
      </c>
    </row>
    <row r="145" spans="1:2" ht="35.25" thickBot="1">
      <c r="A145" s="9" t="s">
        <v>487</v>
      </c>
      <c r="B145" s="8" t="s">
        <v>301</v>
      </c>
    </row>
    <row r="146" spans="1:2" ht="23.25" thickBot="1">
      <c r="A146" s="12" t="s">
        <v>369</v>
      </c>
      <c r="B146" s="8" t="s">
        <v>302</v>
      </c>
    </row>
    <row r="147" spans="1:2" ht="23.25" thickBot="1">
      <c r="A147" s="6" t="s">
        <v>403</v>
      </c>
      <c r="B147" s="8" t="s">
        <v>303</v>
      </c>
    </row>
    <row r="148" spans="1:2" ht="24" thickBot="1">
      <c r="A148" s="6" t="s">
        <v>405</v>
      </c>
      <c r="B148" s="7" t="s">
        <v>304</v>
      </c>
    </row>
    <row r="149" spans="1:2" ht="24" thickBot="1">
      <c r="A149" s="6" t="s">
        <v>404</v>
      </c>
      <c r="B149" s="8" t="s">
        <v>305</v>
      </c>
    </row>
    <row r="150" spans="1:2" ht="24" thickBot="1">
      <c r="A150" s="6" t="s">
        <v>402</v>
      </c>
      <c r="B150" s="8" t="s">
        <v>306</v>
      </c>
    </row>
    <row r="151" spans="1:2" ht="15.75" thickBot="1">
      <c r="A151" s="6" t="s">
        <v>383</v>
      </c>
      <c r="B151" s="8" t="s">
        <v>307</v>
      </c>
    </row>
    <row r="152" spans="1:2" ht="23.25" thickBot="1">
      <c r="A152" s="6" t="s">
        <v>387</v>
      </c>
      <c r="B152" s="8" t="s">
        <v>308</v>
      </c>
    </row>
    <row r="153" spans="1:2" ht="23.25" thickBot="1">
      <c r="A153" s="6" t="s">
        <v>346</v>
      </c>
      <c r="B153" s="8" t="s">
        <v>309</v>
      </c>
    </row>
    <row r="154" spans="1:2" ht="23.25" thickBot="1">
      <c r="A154" s="15"/>
      <c r="B154" s="8" t="s">
        <v>310</v>
      </c>
    </row>
    <row r="155" spans="1:2" ht="23.25" thickBot="1">
      <c r="A155" s="15"/>
      <c r="B155" s="8" t="s">
        <v>311</v>
      </c>
    </row>
    <row r="156" spans="1:2" ht="15.75" thickBot="1">
      <c r="A156" s="15"/>
      <c r="B156" s="8" t="s">
        <v>312</v>
      </c>
    </row>
    <row r="157" spans="1:2" ht="15.75" thickBot="1">
      <c r="A157" s="15"/>
      <c r="B157" s="8" t="s">
        <v>313</v>
      </c>
    </row>
    <row r="158" spans="1:2" ht="23.25" thickBot="1">
      <c r="A158" s="15"/>
      <c r="B158" s="8" t="s">
        <v>314</v>
      </c>
    </row>
    <row r="159" spans="1:2" ht="15.75" thickBot="1">
      <c r="A159" s="15"/>
      <c r="B159" s="8" t="s">
        <v>315</v>
      </c>
    </row>
    <row r="160" spans="1:2" ht="15.75" thickBot="1">
      <c r="A160" s="15"/>
      <c r="B160" s="8" t="s">
        <v>316</v>
      </c>
    </row>
    <row r="161" spans="1:2" ht="23.25" thickBot="1">
      <c r="A161" s="15"/>
      <c r="B161" s="8" t="s">
        <v>317</v>
      </c>
    </row>
    <row r="162" spans="1:2" ht="34.5" thickBot="1">
      <c r="A162" s="15"/>
      <c r="B162" s="8" t="s">
        <v>318</v>
      </c>
    </row>
    <row r="163" spans="1:2" ht="15.75" thickBot="1">
      <c r="A163" s="15"/>
      <c r="B163" s="8" t="s">
        <v>319</v>
      </c>
    </row>
    <row r="164" spans="1:2" ht="15.75" thickBot="1">
      <c r="A164" s="15"/>
      <c r="B164" s="8" t="s">
        <v>320</v>
      </c>
    </row>
    <row r="165" spans="1:2" ht="15.75" thickBot="1">
      <c r="A165" s="15"/>
      <c r="B165" s="8" t="s">
        <v>321</v>
      </c>
    </row>
    <row r="166" spans="1:2" ht="15.75" thickBot="1">
      <c r="A166" s="15"/>
      <c r="B166" s="8" t="s">
        <v>322</v>
      </c>
    </row>
    <row r="167" spans="1:2" ht="15.75" thickBot="1">
      <c r="A167" s="15"/>
      <c r="B167" s="8" t="s">
        <v>323</v>
      </c>
    </row>
    <row r="168" spans="1:2" ht="15.75" thickBot="1">
      <c r="A168" s="15"/>
      <c r="B168" s="8" t="s">
        <v>324</v>
      </c>
    </row>
    <row r="169" spans="1:2" ht="15.75" thickBot="1">
      <c r="A169" s="15"/>
      <c r="B169" s="8" t="s">
        <v>325</v>
      </c>
    </row>
    <row r="170" spans="1:2" ht="23.25" thickBot="1">
      <c r="A170" s="15"/>
      <c r="B170" s="8" t="s">
        <v>326</v>
      </c>
    </row>
    <row r="171" spans="1:2" ht="23.25" thickBot="1">
      <c r="A171" s="15"/>
      <c r="B171" s="8" t="s">
        <v>327</v>
      </c>
    </row>
    <row r="172" spans="1:2" ht="15.75" thickBot="1">
      <c r="A172" s="15"/>
      <c r="B172" s="8" t="s">
        <v>328</v>
      </c>
    </row>
    <row r="173" spans="1:2" ht="23.25" thickBot="1">
      <c r="A173" s="15"/>
      <c r="B173" s="7" t="s">
        <v>329</v>
      </c>
    </row>
    <row r="174" spans="1:2" ht="23.25" thickBot="1">
      <c r="A174" s="15"/>
      <c r="B174" s="8" t="s">
        <v>330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2015-07-07T11:03:10Z</dcterms:modified>
</cp:coreProperties>
</file>