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00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H12"/>
  <c r="I12" s="1"/>
  <c r="G12"/>
  <c r="I63" l="1"/>
  <c r="J63" s="1"/>
  <c r="I61"/>
  <c r="J61" s="1"/>
  <c r="I59"/>
  <c r="J59" s="1"/>
  <c r="I57"/>
  <c r="J57" s="1"/>
  <c r="I55"/>
  <c r="J55" s="1"/>
  <c r="I53"/>
  <c r="J53" s="1"/>
  <c r="I51"/>
  <c r="J51" s="1"/>
  <c r="I49"/>
  <c r="J49" s="1"/>
  <c r="I47"/>
  <c r="J47" s="1"/>
  <c r="I45"/>
  <c r="J45" s="1"/>
  <c r="I43"/>
  <c r="J43" s="1"/>
  <c r="I41"/>
  <c r="J41" s="1"/>
  <c r="I39"/>
  <c r="J39" s="1"/>
  <c r="I37"/>
  <c r="J37" s="1"/>
  <c r="I35"/>
  <c r="J35" s="1"/>
  <c r="I33"/>
  <c r="J33" s="1"/>
  <c r="I31"/>
  <c r="J31" s="1"/>
  <c r="I29"/>
  <c r="J29" s="1"/>
  <c r="I27"/>
  <c r="J27" s="1"/>
  <c r="I25"/>
  <c r="J25" s="1"/>
  <c r="I23"/>
  <c r="J23" s="1"/>
  <c r="I21"/>
  <c r="J21" s="1"/>
  <c r="I19"/>
  <c r="J19" s="1"/>
  <c r="I17"/>
  <c r="J17" s="1"/>
  <c r="I15"/>
  <c r="J15" s="1"/>
  <c r="I13"/>
  <c r="J13" s="1"/>
  <c r="I64"/>
  <c r="J64" s="1"/>
  <c r="I62"/>
  <c r="J62" s="1"/>
  <c r="I60"/>
  <c r="J60" s="1"/>
  <c r="I58"/>
  <c r="J58" s="1"/>
  <c r="I56"/>
  <c r="J56" s="1"/>
  <c r="I54"/>
  <c r="J54" s="1"/>
  <c r="I52"/>
  <c r="J52" s="1"/>
  <c r="I50"/>
  <c r="J50" s="1"/>
  <c r="I48"/>
  <c r="J48" s="1"/>
  <c r="I46"/>
  <c r="J46" s="1"/>
  <c r="I44"/>
  <c r="J44" s="1"/>
  <c r="I42"/>
  <c r="J42" s="1"/>
  <c r="I40"/>
  <c r="J40" s="1"/>
  <c r="I38"/>
  <c r="J38" s="1"/>
  <c r="I36"/>
  <c r="J36" s="1"/>
  <c r="I34"/>
  <c r="J34" s="1"/>
  <c r="I32"/>
  <c r="J32" s="1"/>
  <c r="I30"/>
  <c r="J30" s="1"/>
  <c r="I28"/>
  <c r="J28" s="1"/>
  <c r="I26"/>
  <c r="J26" s="1"/>
  <c r="I24"/>
  <c r="J24" s="1"/>
  <c r="I22"/>
  <c r="J22" s="1"/>
  <c r="I20"/>
  <c r="J20" s="1"/>
  <c r="I18"/>
  <c r="J18" s="1"/>
  <c r="I16"/>
  <c r="J16" s="1"/>
  <c r="I14"/>
  <c r="J14" s="1"/>
  <c r="H65"/>
  <c r="J12"/>
  <c r="J65" l="1"/>
  <c r="I65"/>
</calcChain>
</file>

<file path=xl/sharedStrings.xml><?xml version="1.0" encoding="utf-8"?>
<sst xmlns="http://schemas.openxmlformats.org/spreadsheetml/2006/main" count="184" uniqueCount="130">
  <si>
    <t>Szczegółowy zakres zamówienia wraz z cenami jednostkowymi:</t>
  </si>
  <si>
    <t>Lp.</t>
  </si>
  <si>
    <t>J. miary</t>
  </si>
  <si>
    <t>Ilość</t>
  </si>
  <si>
    <t>Wartość podatku VAT(iloczyn kolumny  6 i 8)</t>
  </si>
  <si>
    <t>1.</t>
  </si>
  <si>
    <t>Banany</t>
  </si>
  <si>
    <t>kg</t>
  </si>
  <si>
    <t>2.</t>
  </si>
  <si>
    <t>Buraki czerwone</t>
  </si>
  <si>
    <t>3.</t>
  </si>
  <si>
    <t>szt.</t>
  </si>
  <si>
    <t>4.</t>
  </si>
  <si>
    <t>5.</t>
  </si>
  <si>
    <t>Cytryna</t>
  </si>
  <si>
    <t>6.</t>
  </si>
  <si>
    <t>Fasola Jaś</t>
  </si>
  <si>
    <t>7.</t>
  </si>
  <si>
    <t>Groch łuskany</t>
  </si>
  <si>
    <t>8.</t>
  </si>
  <si>
    <t>Jajka klasa A rozmiar L</t>
  </si>
  <si>
    <t>9.</t>
  </si>
  <si>
    <t xml:space="preserve">Jabłka </t>
  </si>
  <si>
    <t>10.</t>
  </si>
  <si>
    <t>Śliwki</t>
  </si>
  <si>
    <t>11.</t>
  </si>
  <si>
    <t>Kapusta biała</t>
  </si>
  <si>
    <t>12.</t>
  </si>
  <si>
    <t>Kapusta czerwona</t>
  </si>
  <si>
    <t>13.</t>
  </si>
  <si>
    <t>Kapusta kiszona</t>
  </si>
  <si>
    <t>14.</t>
  </si>
  <si>
    <t>Kapusta pekińska</t>
  </si>
  <si>
    <t>15.</t>
  </si>
  <si>
    <t>Mandarynki</t>
  </si>
  <si>
    <t>16.</t>
  </si>
  <si>
    <t>Kalafior</t>
  </si>
  <si>
    <t>17.</t>
  </si>
  <si>
    <t>Koper (pęczki)</t>
  </si>
  <si>
    <t>18.</t>
  </si>
  <si>
    <t>Rzepa</t>
  </si>
  <si>
    <t>19.</t>
  </si>
  <si>
    <t>kg.</t>
  </si>
  <si>
    <t>20.</t>
  </si>
  <si>
    <t>21.</t>
  </si>
  <si>
    <t>Rzodkiewka</t>
  </si>
  <si>
    <t>22.</t>
  </si>
  <si>
    <t>Ogórki kiszone</t>
  </si>
  <si>
    <t>23.</t>
  </si>
  <si>
    <t>24.</t>
  </si>
  <si>
    <t>Pieczarki</t>
  </si>
  <si>
    <t>25.</t>
  </si>
  <si>
    <t>26.</t>
  </si>
  <si>
    <t>Papryka czerwona</t>
  </si>
  <si>
    <t>27.</t>
  </si>
  <si>
    <t xml:space="preserve">Pietruszka- natka (pęczki) </t>
  </si>
  <si>
    <t>28.</t>
  </si>
  <si>
    <t>Pietruszka korzeń</t>
  </si>
  <si>
    <t>29.</t>
  </si>
  <si>
    <t>Por</t>
  </si>
  <si>
    <t>30.</t>
  </si>
  <si>
    <t>31.</t>
  </si>
  <si>
    <t>32.</t>
  </si>
  <si>
    <t>Szczypior (pęczki)</t>
  </si>
  <si>
    <t>33.</t>
  </si>
  <si>
    <t>Ziemniaki</t>
  </si>
  <si>
    <t>34.</t>
  </si>
  <si>
    <t>Ziemniaki młode ( maj, czerwiec)</t>
  </si>
  <si>
    <t xml:space="preserve">         Razem:</t>
  </si>
  <si>
    <t>-</t>
  </si>
  <si>
    <t>Wartość pakietu netto:   …………………………………………………..              VAT:…………………………………………………………………</t>
  </si>
  <si>
    <t>Wartość pakietu brutto:……………………………………………………              Słownie:…………………………………………………………......</t>
  </si>
  <si>
    <t xml:space="preserve">                                                                           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</si>
  <si>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</si>
  <si>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</si>
  <si>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</si>
  <si>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</si>
  <si>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brutto w zł (suma kolumn 8 i 9)</t>
  </si>
  <si>
    <t>Gruszka konferencja</t>
  </si>
  <si>
    <t>Marchew(wrzesień-kwiecień)</t>
  </si>
  <si>
    <t>Czosnek Polski</t>
  </si>
  <si>
    <t>Ogórki świeże(listopad-kwiecień)</t>
  </si>
  <si>
    <t>Pomidory(listopad-kwiecień)</t>
  </si>
  <si>
    <t>Seler(listopad-kwiecień)</t>
  </si>
  <si>
    <t>Sałata zielona(maj-październik)</t>
  </si>
  <si>
    <t>Cukinia</t>
  </si>
  <si>
    <t>Kalarepa</t>
  </si>
  <si>
    <t>Soczewica czerwona</t>
  </si>
  <si>
    <t>Marchew młoda(maj-sierpień)</t>
  </si>
  <si>
    <t>Ogórki świeże(maj-październik)</t>
  </si>
  <si>
    <t>Nektarynka</t>
  </si>
  <si>
    <t>Brzoskwinia</t>
  </si>
  <si>
    <t>Pestki dyni</t>
  </si>
  <si>
    <t>Sezam</t>
  </si>
  <si>
    <t>Sałata lodowa(październik-maj)</t>
  </si>
  <si>
    <t>Pietruszka korzeń młody</t>
  </si>
  <si>
    <t>Pomidory (maj-listopad)</t>
  </si>
  <si>
    <t>Pomidory koktajlowe</t>
  </si>
  <si>
    <t>Seler młody(maj-listopad)</t>
  </si>
  <si>
    <t>Seler naciowy</t>
  </si>
  <si>
    <t>Słonecznik łuskany</t>
  </si>
  <si>
    <t>Truskawki świeże(I klasa)</t>
  </si>
  <si>
    <t>Winogrono jasne</t>
  </si>
  <si>
    <t>Nazwa artykułu*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</si>
  <si>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</si>
  <si>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</si>
  <si>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</si>
  <si>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</si>
  <si>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</si>
  <si>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</si>
  <si>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</si>
  <si>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</si>
  <si>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</si>
  <si>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</si>
  <si>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</si>
  <si>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</si>
  <si>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</si>
  <si>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</si>
  <si>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</si>
  <si>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</si>
  <si>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</si>
  <si>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</si>
  <si>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</si>
  <si>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Załącznik cenowy nr 2.2-WARZYWA I OWOCE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</si>
  <si>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</si>
  <si>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</si>
  <si>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</si>
  <si>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2018/2019, który będzie obowiązywał przez cały okres umowy, tj. do dnia 31.08.2019. </t>
  </si>
  <si>
    <t xml:space="preserve">Brokuły </t>
  </si>
  <si>
    <t xml:space="preserve">Cebula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</si>
</sst>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topLeftCell="A25" workbookViewId="0">
      <selection activeCell="D21" sqref="D21"/>
    </sheetView>
  </sheetViews>
  <sheetFormatPr defaultRowHeight="15"/>
  <cols>
    <col min="1" max="1" width="9.140625" style="6"/>
    <col min="2" max="2" width="26.5703125" style="6" bestFit="1" customWidth="1"/>
    <col min="3" max="10" width="13" style="6" customWidth="1"/>
  </cols>
  <sheetData>
    <row r="1" spans="1:10" ht="18.75">
      <c r="A1" s="13" t="s">
        <v>126</v>
      </c>
      <c r="B1"/>
      <c r="C1"/>
      <c r="E1"/>
    </row>
    <row r="2" spans="1:10" ht="18.75">
      <c r="A2" s="13" t="s">
        <v>123</v>
      </c>
      <c r="B2"/>
      <c r="C2"/>
      <c r="E2"/>
    </row>
    <row r="3" spans="1:10">
      <c r="A3" s="2"/>
    </row>
    <row r="4" spans="1:10" ht="16.5" thickBo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8.25" customHeight="1">
      <c r="A5" s="17" t="s">
        <v>1</v>
      </c>
      <c r="B5" s="17" t="s">
        <v>103</v>
      </c>
      <c r="C5" s="17" t="s">
        <v>2</v>
      </c>
      <c r="D5" s="17" t="s">
        <v>3</v>
      </c>
      <c r="E5" s="17" t="s">
        <v>73</v>
      </c>
      <c r="F5" s="17" t="s">
        <v>74</v>
      </c>
      <c r="G5" s="17" t="s">
        <v>75</v>
      </c>
      <c r="H5" s="17" t="s">
        <v>76</v>
      </c>
      <c r="I5" s="17" t="s">
        <v>4</v>
      </c>
      <c r="J5" s="17" t="s">
        <v>77</v>
      </c>
    </row>
    <row r="6" spans="1:10" ht="42.7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2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9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.75" hidden="1" thickBo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ht="15.75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customHeight="1" thickBot="1">
      <c r="A12" s="7" t="s">
        <v>5</v>
      </c>
      <c r="B12" s="3" t="s">
        <v>6</v>
      </c>
      <c r="C12" s="3" t="s">
        <v>7</v>
      </c>
      <c r="D12" s="3">
        <v>700</v>
      </c>
      <c r="E12" s="3"/>
      <c r="F12" s="11"/>
      <c r="G12" s="12">
        <f>E12+E12*F12</f>
        <v>0</v>
      </c>
      <c r="H12" s="3">
        <f>D12*E12</f>
        <v>0</v>
      </c>
      <c r="I12" s="3">
        <f>F12*H12</f>
        <v>0</v>
      </c>
      <c r="J12" s="3">
        <f>H12+I12</f>
        <v>0</v>
      </c>
    </row>
    <row r="13" spans="1:10" ht="16.5" customHeight="1" thickBot="1">
      <c r="A13" s="7" t="s">
        <v>8</v>
      </c>
      <c r="B13" s="3" t="s">
        <v>91</v>
      </c>
      <c r="C13" s="3" t="s">
        <v>11</v>
      </c>
      <c r="D13" s="3">
        <v>100</v>
      </c>
      <c r="E13" s="3"/>
      <c r="F13" s="11"/>
      <c r="G13" s="12">
        <f t="shared" ref="G13:G64" si="0">E13+E13*F13</f>
        <v>0</v>
      </c>
      <c r="H13" s="3">
        <f t="shared" ref="H13:H64" si="1">D13*E13</f>
        <v>0</v>
      </c>
      <c r="I13" s="3">
        <f t="shared" ref="I13:I64" si="2">F13*H13</f>
        <v>0</v>
      </c>
      <c r="J13" s="3">
        <f t="shared" ref="J13:J64" si="3">H13+I13</f>
        <v>0</v>
      </c>
    </row>
    <row r="14" spans="1:10" ht="16.5" customHeight="1" thickBot="1">
      <c r="A14" s="7" t="s">
        <v>10</v>
      </c>
      <c r="B14" s="3" t="s">
        <v>9</v>
      </c>
      <c r="C14" s="3" t="s">
        <v>7</v>
      </c>
      <c r="D14" s="3">
        <v>400</v>
      </c>
      <c r="E14" s="3"/>
      <c r="F14" s="11"/>
      <c r="G14" s="12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16.5" customHeight="1" thickBot="1">
      <c r="A15" s="7" t="s">
        <v>12</v>
      </c>
      <c r="B15" s="3" t="s">
        <v>128</v>
      </c>
      <c r="C15" s="3" t="s">
        <v>11</v>
      </c>
      <c r="D15" s="3">
        <v>50</v>
      </c>
      <c r="E15" s="3"/>
      <c r="F15" s="11"/>
      <c r="G15" s="12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6.5" customHeight="1" thickBot="1">
      <c r="A16" s="7" t="s">
        <v>13</v>
      </c>
      <c r="B16" s="3" t="s">
        <v>129</v>
      </c>
      <c r="C16" s="3" t="s">
        <v>7</v>
      </c>
      <c r="D16" s="3">
        <v>350</v>
      </c>
      <c r="E16" s="3"/>
      <c r="F16" s="11"/>
      <c r="G16" s="12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16.5" customHeight="1" thickBot="1">
      <c r="A17" s="7" t="s">
        <v>15</v>
      </c>
      <c r="B17" s="3" t="s">
        <v>85</v>
      </c>
      <c r="C17" s="3" t="s">
        <v>7</v>
      </c>
      <c r="D17" s="3">
        <v>20</v>
      </c>
      <c r="E17" s="3"/>
      <c r="F17" s="11"/>
      <c r="G17" s="12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6.5" customHeight="1" thickBot="1">
      <c r="A18" s="7" t="s">
        <v>17</v>
      </c>
      <c r="B18" s="3" t="s">
        <v>14</v>
      </c>
      <c r="C18" s="3" t="s">
        <v>7</v>
      </c>
      <c r="D18" s="3">
        <v>30</v>
      </c>
      <c r="E18" s="3"/>
      <c r="F18" s="11"/>
      <c r="G18" s="12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16.5" customHeight="1" thickBot="1">
      <c r="A19" s="7" t="s">
        <v>19</v>
      </c>
      <c r="B19" s="3" t="s">
        <v>80</v>
      </c>
      <c r="C19" s="3" t="s">
        <v>11</v>
      </c>
      <c r="D19" s="3">
        <v>450</v>
      </c>
      <c r="E19" s="3"/>
      <c r="F19" s="11"/>
      <c r="G19" s="12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6.5" customHeight="1" thickBot="1">
      <c r="A20" s="7" t="s">
        <v>21</v>
      </c>
      <c r="B20" s="3" t="s">
        <v>16</v>
      </c>
      <c r="C20" s="3" t="s">
        <v>7</v>
      </c>
      <c r="D20" s="3">
        <v>250</v>
      </c>
      <c r="E20" s="3"/>
      <c r="F20" s="11"/>
      <c r="G20" s="12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6.5" customHeight="1" thickBot="1">
      <c r="A21" s="7" t="s">
        <v>23</v>
      </c>
      <c r="B21" s="3" t="s">
        <v>18</v>
      </c>
      <c r="C21" s="3" t="s">
        <v>7</v>
      </c>
      <c r="D21" s="3">
        <v>80</v>
      </c>
      <c r="E21" s="3"/>
      <c r="F21" s="11"/>
      <c r="G21" s="12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16.5" customHeight="1" thickBot="1">
      <c r="A22" s="7" t="s">
        <v>25</v>
      </c>
      <c r="B22" s="3" t="s">
        <v>78</v>
      </c>
      <c r="C22" s="3" t="s">
        <v>42</v>
      </c>
      <c r="D22" s="3">
        <v>330</v>
      </c>
      <c r="E22" s="3"/>
      <c r="F22" s="11"/>
      <c r="G22" s="12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6.5" customHeight="1" thickBot="1">
      <c r="A23" s="7" t="s">
        <v>27</v>
      </c>
      <c r="B23" s="3" t="s">
        <v>22</v>
      </c>
      <c r="C23" s="3" t="s">
        <v>7</v>
      </c>
      <c r="D23" s="3">
        <v>1800</v>
      </c>
      <c r="E23" s="3"/>
      <c r="F23" s="11"/>
      <c r="G23" s="12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6.5" customHeight="1" thickBot="1">
      <c r="A24" s="7" t="s">
        <v>29</v>
      </c>
      <c r="B24" s="3" t="s">
        <v>20</v>
      </c>
      <c r="C24" s="3" t="s">
        <v>11</v>
      </c>
      <c r="D24" s="3">
        <v>8000</v>
      </c>
      <c r="E24" s="3"/>
      <c r="F24" s="11"/>
      <c r="G24" s="12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16.5" customHeight="1" thickBot="1">
      <c r="A25" s="7" t="s">
        <v>31</v>
      </c>
      <c r="B25" s="3" t="s">
        <v>36</v>
      </c>
      <c r="C25" s="3" t="s">
        <v>11</v>
      </c>
      <c r="D25" s="3">
        <v>50</v>
      </c>
      <c r="E25" s="3"/>
      <c r="F25" s="11"/>
      <c r="G25" s="12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16.5" customHeight="1" thickBot="1">
      <c r="A26" s="7" t="s">
        <v>33</v>
      </c>
      <c r="B26" s="3" t="s">
        <v>86</v>
      </c>
      <c r="C26" s="3" t="s">
        <v>11</v>
      </c>
      <c r="D26" s="3">
        <v>50</v>
      </c>
      <c r="E26" s="3"/>
      <c r="F26" s="11"/>
      <c r="G26" s="12">
        <f t="shared" si="0"/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16.5" customHeight="1" thickBot="1">
      <c r="A27" s="7" t="s">
        <v>35</v>
      </c>
      <c r="B27" s="3" t="s">
        <v>26</v>
      </c>
      <c r="C27" s="3" t="s">
        <v>7</v>
      </c>
      <c r="D27" s="3">
        <v>600</v>
      </c>
      <c r="E27" s="3"/>
      <c r="F27" s="11"/>
      <c r="G27" s="12">
        <f t="shared" si="0"/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6.5" customHeight="1" thickBot="1">
      <c r="A28" s="7" t="s">
        <v>37</v>
      </c>
      <c r="B28" s="3" t="s">
        <v>28</v>
      </c>
      <c r="C28" s="3" t="s">
        <v>7</v>
      </c>
      <c r="D28" s="3">
        <v>130</v>
      </c>
      <c r="E28" s="3"/>
      <c r="F28" s="11"/>
      <c r="G28" s="12">
        <f t="shared" si="0"/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6.5" customHeight="1" thickBot="1">
      <c r="A29" s="7" t="s">
        <v>39</v>
      </c>
      <c r="B29" s="3" t="s">
        <v>30</v>
      </c>
      <c r="C29" s="3" t="s">
        <v>7</v>
      </c>
      <c r="D29" s="3">
        <v>600</v>
      </c>
      <c r="E29" s="3"/>
      <c r="F29" s="11"/>
      <c r="G29" s="12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16.5" customHeight="1" thickBot="1">
      <c r="A30" s="8" t="s">
        <v>41</v>
      </c>
      <c r="B30" s="4" t="s">
        <v>32</v>
      </c>
      <c r="C30" s="4" t="s">
        <v>11</v>
      </c>
      <c r="D30" s="4">
        <v>150</v>
      </c>
      <c r="E30" s="4"/>
      <c r="F30" s="11"/>
      <c r="G30" s="12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16.5" customHeight="1" thickBot="1">
      <c r="A31" s="9" t="s">
        <v>43</v>
      </c>
      <c r="B31" s="10" t="s">
        <v>38</v>
      </c>
      <c r="C31" s="10" t="s">
        <v>11</v>
      </c>
      <c r="D31" s="10">
        <v>250</v>
      </c>
      <c r="E31" s="10"/>
      <c r="F31" s="11"/>
      <c r="G31" s="12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16.5" customHeight="1" thickBot="1">
      <c r="A32" s="7" t="s">
        <v>44</v>
      </c>
      <c r="B32" s="3" t="s">
        <v>34</v>
      </c>
      <c r="C32" s="3" t="s">
        <v>7</v>
      </c>
      <c r="D32" s="3">
        <v>200</v>
      </c>
      <c r="E32" s="3"/>
      <c r="F32" s="11"/>
      <c r="G32" s="12">
        <f t="shared" si="0"/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16.5" customHeight="1" thickBot="1">
      <c r="A33" s="7" t="s">
        <v>46</v>
      </c>
      <c r="B33" s="3" t="s">
        <v>88</v>
      </c>
      <c r="C33" s="3" t="s">
        <v>7</v>
      </c>
      <c r="D33" s="3">
        <v>100</v>
      </c>
      <c r="E33" s="3"/>
      <c r="F33" s="11"/>
      <c r="G33" s="12">
        <f t="shared" si="0"/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16.5" customHeight="1" thickBot="1">
      <c r="A34" s="7" t="s">
        <v>48</v>
      </c>
      <c r="B34" s="3" t="s">
        <v>79</v>
      </c>
      <c r="C34" s="3" t="s">
        <v>7</v>
      </c>
      <c r="D34" s="3">
        <v>800</v>
      </c>
      <c r="E34" s="3"/>
      <c r="F34" s="11"/>
      <c r="G34" s="12">
        <f t="shared" si="0"/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16.5" customHeight="1" thickBot="1">
      <c r="A35" s="7" t="s">
        <v>49</v>
      </c>
      <c r="B35" s="3" t="s">
        <v>90</v>
      </c>
      <c r="C35" s="3" t="s">
        <v>11</v>
      </c>
      <c r="D35" s="3">
        <v>300</v>
      </c>
      <c r="E35" s="3"/>
      <c r="F35" s="11"/>
      <c r="G35" s="12">
        <f t="shared" si="0"/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5.75" thickBot="1">
      <c r="A36" s="7" t="s">
        <v>51</v>
      </c>
      <c r="B36" s="3" t="s">
        <v>47</v>
      </c>
      <c r="C36" s="3" t="s">
        <v>7</v>
      </c>
      <c r="D36" s="3">
        <v>350</v>
      </c>
      <c r="E36" s="3"/>
      <c r="F36" s="11"/>
      <c r="G36" s="12">
        <f t="shared" si="0"/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18" customHeight="1" thickBot="1">
      <c r="A37" s="7" t="s">
        <v>52</v>
      </c>
      <c r="B37" s="3" t="s">
        <v>81</v>
      </c>
      <c r="C37" s="3" t="s">
        <v>7</v>
      </c>
      <c r="D37" s="3">
        <v>60</v>
      </c>
      <c r="E37" s="3"/>
      <c r="F37" s="11"/>
      <c r="G37" s="12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18" customHeight="1" thickBot="1">
      <c r="A38" s="7" t="s">
        <v>54</v>
      </c>
      <c r="B38" s="3" t="s">
        <v>89</v>
      </c>
      <c r="C38" s="3" t="s">
        <v>7</v>
      </c>
      <c r="D38" s="3">
        <v>100</v>
      </c>
      <c r="E38" s="3"/>
      <c r="F38" s="11"/>
      <c r="G38" s="12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 ht="18" customHeight="1" thickBot="1">
      <c r="A39" s="7" t="s">
        <v>56</v>
      </c>
      <c r="B39" s="3" t="s">
        <v>53</v>
      </c>
      <c r="C39" s="3" t="s">
        <v>7</v>
      </c>
      <c r="D39" s="3">
        <v>40</v>
      </c>
      <c r="E39" s="3"/>
      <c r="F39" s="11"/>
      <c r="G39" s="12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 ht="18" customHeight="1" thickBot="1">
      <c r="A40" s="7" t="s">
        <v>58</v>
      </c>
      <c r="B40" s="3" t="s">
        <v>92</v>
      </c>
      <c r="C40" s="3" t="s">
        <v>7</v>
      </c>
      <c r="D40" s="3">
        <v>6</v>
      </c>
      <c r="E40" s="3"/>
      <c r="F40" s="11"/>
      <c r="G40" s="12">
        <f t="shared" si="0"/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</row>
    <row r="41" spans="1:10" ht="18" customHeight="1" thickBot="1">
      <c r="A41" s="7" t="s">
        <v>60</v>
      </c>
      <c r="B41" s="3" t="s">
        <v>50</v>
      </c>
      <c r="C41" s="3" t="s">
        <v>7</v>
      </c>
      <c r="D41" s="3">
        <v>350</v>
      </c>
      <c r="E41" s="3"/>
      <c r="F41" s="11"/>
      <c r="G41" s="12">
        <f t="shared" si="0"/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</row>
    <row r="42" spans="1:10" ht="18" customHeight="1" thickBot="1">
      <c r="A42" s="7" t="s">
        <v>61</v>
      </c>
      <c r="B42" s="3" t="s">
        <v>57</v>
      </c>
      <c r="C42" s="3" t="s">
        <v>7</v>
      </c>
      <c r="D42" s="3">
        <v>250</v>
      </c>
      <c r="E42" s="3"/>
      <c r="F42" s="11"/>
      <c r="G42" s="12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 ht="18" customHeight="1" thickBot="1">
      <c r="A43" s="7" t="s">
        <v>62</v>
      </c>
      <c r="B43" s="3" t="s">
        <v>95</v>
      </c>
      <c r="C43" s="3" t="s">
        <v>7</v>
      </c>
      <c r="D43" s="3">
        <v>80</v>
      </c>
      <c r="E43" s="3"/>
      <c r="F43" s="11"/>
      <c r="G43" s="12">
        <f t="shared" si="0"/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</row>
    <row r="44" spans="1:10" ht="18" customHeight="1" thickBot="1">
      <c r="A44" s="7" t="s">
        <v>64</v>
      </c>
      <c r="B44" s="3" t="s">
        <v>55</v>
      </c>
      <c r="C44" s="3" t="s">
        <v>11</v>
      </c>
      <c r="D44" s="3">
        <v>240</v>
      </c>
      <c r="E44" s="3"/>
      <c r="F44" s="11"/>
      <c r="G44" s="12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 ht="14.25" customHeight="1" thickBot="1">
      <c r="A45" s="7" t="s">
        <v>66</v>
      </c>
      <c r="B45" s="3" t="s">
        <v>96</v>
      </c>
      <c r="C45" s="3" t="s">
        <v>7</v>
      </c>
      <c r="D45" s="3">
        <v>60</v>
      </c>
      <c r="E45" s="3"/>
      <c r="F45" s="11"/>
      <c r="G45" s="12">
        <f t="shared" si="0"/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</row>
    <row r="46" spans="1:10" ht="14.25" customHeight="1" thickBot="1">
      <c r="A46" s="7" t="s">
        <v>104</v>
      </c>
      <c r="B46" s="3" t="s">
        <v>97</v>
      </c>
      <c r="C46" s="3" t="s">
        <v>7</v>
      </c>
      <c r="D46" s="3">
        <v>10</v>
      </c>
      <c r="E46" s="3"/>
      <c r="F46" s="11"/>
      <c r="G46" s="12">
        <f t="shared" si="0"/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</row>
    <row r="47" spans="1:10" ht="14.25" customHeight="1" thickBot="1">
      <c r="A47" s="7" t="s">
        <v>105</v>
      </c>
      <c r="B47" s="3" t="s">
        <v>82</v>
      </c>
      <c r="C47" s="3" t="s">
        <v>7</v>
      </c>
      <c r="D47" s="3">
        <v>20</v>
      </c>
      <c r="E47" s="3"/>
      <c r="F47" s="11"/>
      <c r="G47" s="12">
        <f t="shared" si="0"/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</row>
    <row r="48" spans="1:10" ht="14.25" customHeight="1" thickBot="1">
      <c r="A48" s="7" t="s">
        <v>106</v>
      </c>
      <c r="B48" s="3" t="s">
        <v>59</v>
      </c>
      <c r="C48" s="3" t="s">
        <v>11</v>
      </c>
      <c r="D48" s="3">
        <v>300</v>
      </c>
      <c r="E48" s="3"/>
      <c r="F48" s="11"/>
      <c r="G48" s="12">
        <f t="shared" si="0"/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</row>
    <row r="49" spans="1:10" ht="14.25" customHeight="1" thickBot="1">
      <c r="A49" s="7" t="s">
        <v>107</v>
      </c>
      <c r="B49" s="3" t="s">
        <v>40</v>
      </c>
      <c r="C49" s="3" t="s">
        <v>7</v>
      </c>
      <c r="D49" s="3">
        <v>20</v>
      </c>
      <c r="E49" s="3"/>
      <c r="F49" s="11"/>
      <c r="G49" s="12">
        <f t="shared" si="0"/>
        <v>0</v>
      </c>
      <c r="H49" s="3">
        <f t="shared" si="1"/>
        <v>0</v>
      </c>
      <c r="I49" s="3">
        <f t="shared" si="2"/>
        <v>0</v>
      </c>
      <c r="J49" s="3">
        <f t="shared" si="3"/>
        <v>0</v>
      </c>
    </row>
    <row r="50" spans="1:10" ht="14.25" customHeight="1" thickBot="1">
      <c r="A50" s="7" t="s">
        <v>108</v>
      </c>
      <c r="B50" s="3" t="s">
        <v>45</v>
      </c>
      <c r="C50" s="3" t="s">
        <v>11</v>
      </c>
      <c r="D50" s="3">
        <v>60</v>
      </c>
      <c r="E50" s="3"/>
      <c r="F50" s="11"/>
      <c r="G50" s="12">
        <f t="shared" si="0"/>
        <v>0</v>
      </c>
      <c r="H50" s="3">
        <f t="shared" si="1"/>
        <v>0</v>
      </c>
      <c r="I50" s="3">
        <f t="shared" si="2"/>
        <v>0</v>
      </c>
      <c r="J50" s="3">
        <f t="shared" si="3"/>
        <v>0</v>
      </c>
    </row>
    <row r="51" spans="1:10" ht="14.25" customHeight="1" thickBot="1">
      <c r="A51" s="7" t="s">
        <v>109</v>
      </c>
      <c r="B51" s="3" t="s">
        <v>94</v>
      </c>
      <c r="C51" s="3" t="s">
        <v>11</v>
      </c>
      <c r="D51" s="3">
        <v>300</v>
      </c>
      <c r="E51" s="3"/>
      <c r="F51" s="11"/>
      <c r="G51" s="12">
        <f t="shared" si="0"/>
        <v>0</v>
      </c>
      <c r="H51" s="3">
        <f t="shared" si="1"/>
        <v>0</v>
      </c>
      <c r="I51" s="3">
        <f t="shared" si="2"/>
        <v>0</v>
      </c>
      <c r="J51" s="3">
        <f t="shared" si="3"/>
        <v>0</v>
      </c>
    </row>
    <row r="52" spans="1:10" ht="14.25" customHeight="1" thickBot="1">
      <c r="A52" s="7" t="s">
        <v>110</v>
      </c>
      <c r="B52" s="3" t="s">
        <v>84</v>
      </c>
      <c r="C52" s="3" t="s">
        <v>11</v>
      </c>
      <c r="D52" s="3">
        <v>110</v>
      </c>
      <c r="E52" s="3"/>
      <c r="F52" s="11"/>
      <c r="G52" s="12">
        <f t="shared" si="0"/>
        <v>0</v>
      </c>
      <c r="H52" s="3">
        <f t="shared" si="1"/>
        <v>0</v>
      </c>
      <c r="I52" s="3">
        <f t="shared" si="2"/>
        <v>0</v>
      </c>
      <c r="J52" s="3">
        <f t="shared" si="3"/>
        <v>0</v>
      </c>
    </row>
    <row r="53" spans="1:10" ht="14.25" customHeight="1" thickBot="1">
      <c r="A53" s="7" t="s">
        <v>111</v>
      </c>
      <c r="B53" s="3" t="s">
        <v>98</v>
      </c>
      <c r="C53" s="3" t="s">
        <v>7</v>
      </c>
      <c r="D53" s="3">
        <v>100</v>
      </c>
      <c r="E53" s="3"/>
      <c r="F53" s="11"/>
      <c r="G53" s="12">
        <f t="shared" si="0"/>
        <v>0</v>
      </c>
      <c r="H53" s="3">
        <f t="shared" si="1"/>
        <v>0</v>
      </c>
      <c r="I53" s="3">
        <f t="shared" si="2"/>
        <v>0</v>
      </c>
      <c r="J53" s="3">
        <f t="shared" si="3"/>
        <v>0</v>
      </c>
    </row>
    <row r="54" spans="1:10" ht="14.25" customHeight="1" thickBot="1">
      <c r="A54" s="7" t="s">
        <v>112</v>
      </c>
      <c r="B54" s="3" t="s">
        <v>99</v>
      </c>
      <c r="C54" s="3" t="s">
        <v>11</v>
      </c>
      <c r="D54" s="3">
        <v>60</v>
      </c>
      <c r="E54" s="3"/>
      <c r="F54" s="11"/>
      <c r="G54" s="12">
        <f t="shared" si="0"/>
        <v>0</v>
      </c>
      <c r="H54" s="3">
        <f t="shared" si="1"/>
        <v>0</v>
      </c>
      <c r="I54" s="3">
        <f t="shared" si="2"/>
        <v>0</v>
      </c>
      <c r="J54" s="3">
        <f t="shared" si="3"/>
        <v>0</v>
      </c>
    </row>
    <row r="55" spans="1:10" ht="14.25" customHeight="1" thickBot="1">
      <c r="A55" s="7" t="s">
        <v>113</v>
      </c>
      <c r="B55" s="3" t="s">
        <v>83</v>
      </c>
      <c r="C55" s="3" t="s">
        <v>7</v>
      </c>
      <c r="D55" s="3">
        <v>400</v>
      </c>
      <c r="E55" s="3"/>
      <c r="F55" s="11"/>
      <c r="G55" s="12">
        <f t="shared" si="0"/>
        <v>0</v>
      </c>
      <c r="H55" s="3">
        <f t="shared" si="1"/>
        <v>0</v>
      </c>
      <c r="I55" s="3">
        <f t="shared" si="2"/>
        <v>0</v>
      </c>
      <c r="J55" s="3">
        <f t="shared" si="3"/>
        <v>0</v>
      </c>
    </row>
    <row r="56" spans="1:10" ht="14.25" customHeight="1" thickBot="1">
      <c r="A56" s="7" t="s">
        <v>114</v>
      </c>
      <c r="B56" s="3" t="s">
        <v>93</v>
      </c>
      <c r="C56" s="3" t="s">
        <v>7</v>
      </c>
      <c r="D56" s="3">
        <v>20</v>
      </c>
      <c r="E56" s="3"/>
      <c r="F56" s="11"/>
      <c r="G56" s="12">
        <f t="shared" si="0"/>
        <v>0</v>
      </c>
      <c r="H56" s="3">
        <f t="shared" si="1"/>
        <v>0</v>
      </c>
      <c r="I56" s="3">
        <f t="shared" si="2"/>
        <v>0</v>
      </c>
      <c r="J56" s="3">
        <f t="shared" si="3"/>
        <v>0</v>
      </c>
    </row>
    <row r="57" spans="1:10" ht="14.25" customHeight="1" thickBot="1">
      <c r="A57" s="7" t="s">
        <v>115</v>
      </c>
      <c r="B57" s="3" t="s">
        <v>100</v>
      </c>
      <c r="C57" s="3" t="s">
        <v>7</v>
      </c>
      <c r="D57" s="3">
        <v>6</v>
      </c>
      <c r="E57" s="3"/>
      <c r="F57" s="11"/>
      <c r="G57" s="12">
        <f t="shared" si="0"/>
        <v>0</v>
      </c>
      <c r="H57" s="3">
        <f t="shared" si="1"/>
        <v>0</v>
      </c>
      <c r="I57" s="3">
        <f t="shared" si="2"/>
        <v>0</v>
      </c>
      <c r="J57" s="3">
        <f t="shared" si="3"/>
        <v>0</v>
      </c>
    </row>
    <row r="58" spans="1:10" ht="14.25" customHeight="1" thickBot="1">
      <c r="A58" s="7" t="s">
        <v>116</v>
      </c>
      <c r="B58" s="3" t="s">
        <v>87</v>
      </c>
      <c r="C58" s="3" t="s">
        <v>7</v>
      </c>
      <c r="D58" s="3">
        <v>50</v>
      </c>
      <c r="E58" s="3"/>
      <c r="F58" s="11"/>
      <c r="G58" s="12">
        <f t="shared" si="0"/>
        <v>0</v>
      </c>
      <c r="H58" s="3">
        <f t="shared" si="1"/>
        <v>0</v>
      </c>
      <c r="I58" s="3">
        <f t="shared" si="2"/>
        <v>0</v>
      </c>
      <c r="J58" s="3">
        <f t="shared" si="3"/>
        <v>0</v>
      </c>
    </row>
    <row r="59" spans="1:10" ht="14.25" customHeight="1" thickBot="1">
      <c r="A59" s="7" t="s">
        <v>117</v>
      </c>
      <c r="B59" s="3" t="s">
        <v>63</v>
      </c>
      <c r="C59" s="3" t="s">
        <v>11</v>
      </c>
      <c r="D59" s="3">
        <v>150</v>
      </c>
      <c r="E59" s="3"/>
      <c r="F59" s="11"/>
      <c r="G59" s="12">
        <f t="shared" si="0"/>
        <v>0</v>
      </c>
      <c r="H59" s="3">
        <f t="shared" si="1"/>
        <v>0</v>
      </c>
      <c r="I59" s="3">
        <f t="shared" si="2"/>
        <v>0</v>
      </c>
      <c r="J59" s="3">
        <f t="shared" si="3"/>
        <v>0</v>
      </c>
    </row>
    <row r="60" spans="1:10" ht="14.25" customHeight="1" thickBot="1">
      <c r="A60" s="7" t="s">
        <v>118</v>
      </c>
      <c r="B60" s="3" t="s">
        <v>24</v>
      </c>
      <c r="C60" s="3" t="s">
        <v>7</v>
      </c>
      <c r="D60" s="3">
        <v>50</v>
      </c>
      <c r="E60" s="3"/>
      <c r="F60" s="11"/>
      <c r="G60" s="12">
        <f t="shared" si="0"/>
        <v>0</v>
      </c>
      <c r="H60" s="3">
        <f t="shared" si="1"/>
        <v>0</v>
      </c>
      <c r="I60" s="3">
        <f t="shared" si="2"/>
        <v>0</v>
      </c>
      <c r="J60" s="3">
        <f t="shared" si="3"/>
        <v>0</v>
      </c>
    </row>
    <row r="61" spans="1:10" ht="14.25" customHeight="1" thickBot="1">
      <c r="A61" s="7" t="s">
        <v>119</v>
      </c>
      <c r="B61" s="3" t="s">
        <v>101</v>
      </c>
      <c r="C61" s="3" t="s">
        <v>7</v>
      </c>
      <c r="D61" s="3">
        <v>40</v>
      </c>
      <c r="E61" s="3"/>
      <c r="F61" s="11"/>
      <c r="G61" s="12">
        <f t="shared" si="0"/>
        <v>0</v>
      </c>
      <c r="H61" s="3">
        <f t="shared" si="1"/>
        <v>0</v>
      </c>
      <c r="I61" s="3">
        <f t="shared" si="2"/>
        <v>0</v>
      </c>
      <c r="J61" s="3">
        <f t="shared" si="3"/>
        <v>0</v>
      </c>
    </row>
    <row r="62" spans="1:10" ht="14.25" customHeight="1" thickBot="1">
      <c r="A62" s="7" t="s">
        <v>120</v>
      </c>
      <c r="B62" s="3" t="s">
        <v>102</v>
      </c>
      <c r="C62" s="3" t="s">
        <v>7</v>
      </c>
      <c r="D62" s="3">
        <v>50</v>
      </c>
      <c r="E62" s="3"/>
      <c r="F62" s="11"/>
      <c r="G62" s="12">
        <f t="shared" si="0"/>
        <v>0</v>
      </c>
      <c r="H62" s="3">
        <f t="shared" si="1"/>
        <v>0</v>
      </c>
      <c r="I62" s="3">
        <f t="shared" si="2"/>
        <v>0</v>
      </c>
      <c r="J62" s="3">
        <f t="shared" si="3"/>
        <v>0</v>
      </c>
    </row>
    <row r="63" spans="1:10" ht="14.25" customHeight="1" thickBot="1">
      <c r="A63" s="7" t="s">
        <v>121</v>
      </c>
      <c r="B63" s="3" t="s">
        <v>65</v>
      </c>
      <c r="C63" s="3" t="s">
        <v>7</v>
      </c>
      <c r="D63" s="3">
        <v>10000</v>
      </c>
      <c r="E63" s="3"/>
      <c r="F63" s="11"/>
      <c r="G63" s="12">
        <f t="shared" si="0"/>
        <v>0</v>
      </c>
      <c r="H63" s="3">
        <f t="shared" si="1"/>
        <v>0</v>
      </c>
      <c r="I63" s="3">
        <f t="shared" si="2"/>
        <v>0</v>
      </c>
      <c r="J63" s="3">
        <f t="shared" si="3"/>
        <v>0</v>
      </c>
    </row>
    <row r="64" spans="1:10" ht="14.25" customHeight="1" thickBot="1">
      <c r="A64" s="7" t="s">
        <v>122</v>
      </c>
      <c r="B64" s="3" t="s">
        <v>67</v>
      </c>
      <c r="C64" s="3" t="s">
        <v>7</v>
      </c>
      <c r="D64" s="3">
        <v>1000</v>
      </c>
      <c r="E64" s="3"/>
      <c r="F64" s="11"/>
      <c r="G64" s="12">
        <f t="shared" si="0"/>
        <v>0</v>
      </c>
      <c r="H64" s="3">
        <f t="shared" si="1"/>
        <v>0</v>
      </c>
      <c r="I64" s="3">
        <f t="shared" si="2"/>
        <v>0</v>
      </c>
      <c r="J64" s="3">
        <f t="shared" si="3"/>
        <v>0</v>
      </c>
    </row>
    <row r="65" spans="1:10" ht="15.75" thickBot="1">
      <c r="A65" s="20" t="s">
        <v>68</v>
      </c>
      <c r="B65" s="21"/>
      <c r="C65" s="3" t="s">
        <v>69</v>
      </c>
      <c r="D65" s="3" t="s">
        <v>69</v>
      </c>
      <c r="E65" s="3" t="s">
        <v>69</v>
      </c>
      <c r="F65" s="3" t="s">
        <v>69</v>
      </c>
      <c r="G65" s="3" t="s">
        <v>69</v>
      </c>
      <c r="H65" s="3">
        <f>SUM(H12:H64)</f>
        <v>0</v>
      </c>
      <c r="I65" s="3">
        <f>SUM(I12:I64)</f>
        <v>0</v>
      </c>
      <c r="J65" s="3">
        <f>SUM(J12:J64)</f>
        <v>0</v>
      </c>
    </row>
    <row r="66" spans="1:10" ht="15.75">
      <c r="A66" s="5"/>
    </row>
    <row r="67" spans="1:10" ht="15.75">
      <c r="A67" s="19" t="s">
        <v>70</v>
      </c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5.75">
      <c r="A68" s="1"/>
    </row>
    <row r="69" spans="1:10" ht="15.75">
      <c r="A69" s="19" t="s">
        <v>71</v>
      </c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5.75">
      <c r="A70" s="1" t="s">
        <v>72</v>
      </c>
    </row>
    <row r="71" spans="1:10">
      <c r="A71" s="16" t="s">
        <v>127</v>
      </c>
      <c r="B71" s="16"/>
      <c r="C71" s="16"/>
      <c r="D71" s="16"/>
      <c r="E71" s="16"/>
      <c r="F71" s="16"/>
      <c r="G71" s="16"/>
    </row>
    <row r="72" spans="1:10">
      <c r="A72" s="16"/>
      <c r="B72" s="16"/>
      <c r="C72" s="16"/>
      <c r="D72" s="16"/>
      <c r="E72" s="16"/>
      <c r="F72" s="16"/>
      <c r="G72" s="16"/>
    </row>
    <row r="73" spans="1:10">
      <c r="A73" s="16"/>
      <c r="B73" s="16"/>
      <c r="C73" s="16"/>
      <c r="D73" s="16"/>
      <c r="E73" s="16"/>
      <c r="F73" s="16"/>
      <c r="G73" s="16"/>
    </row>
    <row r="74" spans="1:10">
      <c r="A74" s="16"/>
      <c r="B74" s="16"/>
      <c r="C74" s="16"/>
      <c r="D74" s="16"/>
      <c r="E74" s="16"/>
      <c r="F74" s="16"/>
      <c r="G74" s="16"/>
    </row>
    <row r="75" spans="1:10">
      <c r="A75" s="14"/>
      <c r="B75" s="14"/>
      <c r="C75" s="14"/>
      <c r="D75" s="14"/>
      <c r="E75" s="14"/>
      <c r="F75" s="14"/>
      <c r="G75" s="14"/>
    </row>
    <row r="76" spans="1:10">
      <c r="A76" s="16" t="s">
        <v>124</v>
      </c>
      <c r="B76" s="16"/>
      <c r="C76" s="16"/>
      <c r="D76" s="16"/>
      <c r="E76" s="16"/>
      <c r="F76" s="16"/>
      <c r="G76" s="16"/>
    </row>
    <row r="77" spans="1:10">
      <c r="A77" s="16"/>
      <c r="B77" s="16"/>
      <c r="C77" s="16"/>
      <c r="D77" s="16"/>
      <c r="E77" s="16"/>
      <c r="F77" s="16"/>
      <c r="G77" s="16"/>
    </row>
    <row r="78" spans="1:10">
      <c r="A78" s="15"/>
      <c r="B78" s="15"/>
      <c r="C78" s="15"/>
      <c r="D78" s="15"/>
      <c r="E78" s="15"/>
      <c r="F78" s="15"/>
      <c r="G78" s="15"/>
    </row>
    <row r="79" spans="1:10">
      <c r="A79"/>
      <c r="B79"/>
      <c r="C79"/>
      <c r="E79"/>
      <c r="F79" t="s">
        <v>125</v>
      </c>
      <c r="G79"/>
    </row>
  </sheetData>
  <sortState ref="B12:D64">
    <sortCondition ref="B12"/>
  </sortState>
  <mergeCells count="26">
    <mergeCell ref="A4:J4"/>
    <mergeCell ref="E5:E9"/>
    <mergeCell ref="F5:F9"/>
    <mergeCell ref="G5:G9"/>
    <mergeCell ref="H5:H9"/>
    <mergeCell ref="A5:A9"/>
    <mergeCell ref="B5:B9"/>
    <mergeCell ref="C5:C9"/>
    <mergeCell ref="D5:D9"/>
    <mergeCell ref="I5:I9"/>
    <mergeCell ref="J5:J9"/>
    <mergeCell ref="A71:G74"/>
    <mergeCell ref="A76:G77"/>
    <mergeCell ref="G10:G11"/>
    <mergeCell ref="H10:H11"/>
    <mergeCell ref="A67:J67"/>
    <mergeCell ref="A69:J69"/>
    <mergeCell ref="A65:B65"/>
    <mergeCell ref="F10:F11"/>
    <mergeCell ref="I10:I11"/>
    <mergeCell ref="J10:J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user</cp:lastModifiedBy>
  <dcterms:created xsi:type="dcterms:W3CDTF">2015-07-30T21:19:14Z</dcterms:created>
  <dcterms:modified xsi:type="dcterms:W3CDTF">2018-07-13T06:07:54Z</dcterms:modified>
</cp:coreProperties>
</file>