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200" windowHeight="11970" activeTab="4"/>
  </bookViews>
  <sheets>
    <sheet name="art. spożywcze" sheetId="1" r:id="rId1"/>
    <sheet name="owoce i warzywa" sheetId="2" r:id="rId2"/>
    <sheet name="mięso i wędliny" sheetId="3" r:id="rId3"/>
    <sheet name="art.garmażeryjne" sheetId="4" r:id="rId4"/>
    <sheet name="nabiał" sheetId="5" r:id="rId5"/>
    <sheet name="Arkusz1" sheetId="6" r:id="rId6"/>
  </sheets>
  <calcPr calcId="125725"/>
</workbook>
</file>

<file path=xl/calcChain.xml><?xml version="1.0" encoding="utf-8"?>
<calcChain xmlns="http://schemas.openxmlformats.org/spreadsheetml/2006/main">
  <c r="H16" i="3"/>
  <c r="G16"/>
  <c r="I16"/>
  <c r="J16" s="1"/>
  <c r="K33" i="1"/>
  <c r="K34"/>
  <c r="J33"/>
  <c r="J34"/>
  <c r="I33"/>
  <c r="I34"/>
  <c r="I35"/>
  <c r="I36"/>
  <c r="H33"/>
  <c r="H34"/>
  <c r="H35"/>
  <c r="H36"/>
  <c r="G33"/>
  <c r="G34"/>
  <c r="G35"/>
  <c r="G36"/>
  <c r="K15" i="4"/>
  <c r="J15"/>
  <c r="I15"/>
  <c r="H15"/>
  <c r="G15"/>
  <c r="J36" i="1"/>
  <c r="K36" s="1"/>
  <c r="I15" i="5"/>
  <c r="J15" s="1"/>
  <c r="G15"/>
  <c r="H15" s="1"/>
  <c r="I13"/>
  <c r="J13" s="1"/>
  <c r="G13"/>
  <c r="H13" s="1"/>
  <c r="I12"/>
  <c r="G12"/>
  <c r="H12" s="1"/>
  <c r="I11"/>
  <c r="J11" s="1"/>
  <c r="G11"/>
  <c r="H11" s="1"/>
  <c r="I10"/>
  <c r="G10"/>
  <c r="H10" s="1"/>
  <c r="I9"/>
  <c r="I16" s="1"/>
  <c r="G9"/>
  <c r="H9" s="1"/>
  <c r="I16" i="4"/>
  <c r="J16" s="1"/>
  <c r="H16"/>
  <c r="G16"/>
  <c r="I14"/>
  <c r="G14"/>
  <c r="H14" s="1"/>
  <c r="I13"/>
  <c r="J13" s="1"/>
  <c r="H13"/>
  <c r="G13"/>
  <c r="I12"/>
  <c r="G12"/>
  <c r="H12" s="1"/>
  <c r="I11"/>
  <c r="J11" s="1"/>
  <c r="H11"/>
  <c r="G11"/>
  <c r="I10"/>
  <c r="G10"/>
  <c r="H10" s="1"/>
  <c r="I9"/>
  <c r="J9" s="1"/>
  <c r="J17" s="1"/>
  <c r="G9"/>
  <c r="H9" s="1"/>
  <c r="I17" i="3"/>
  <c r="J17" s="1"/>
  <c r="G17"/>
  <c r="H17" s="1"/>
  <c r="I15"/>
  <c r="G15"/>
  <c r="H15" s="1"/>
  <c r="I14"/>
  <c r="J14" s="1"/>
  <c r="G14"/>
  <c r="H14" s="1"/>
  <c r="I13"/>
  <c r="G13"/>
  <c r="H13" s="1"/>
  <c r="I12"/>
  <c r="J12" s="1"/>
  <c r="G12"/>
  <c r="H12" s="1"/>
  <c r="I11"/>
  <c r="G11"/>
  <c r="H11" s="1"/>
  <c r="I10"/>
  <c r="J10" s="1"/>
  <c r="G10"/>
  <c r="H10" s="1"/>
  <c r="I9"/>
  <c r="G9"/>
  <c r="H9" s="1"/>
  <c r="I43" i="2"/>
  <c r="J43" s="1"/>
  <c r="G43"/>
  <c r="H43" s="1"/>
  <c r="I42"/>
  <c r="J42" s="1"/>
  <c r="G42"/>
  <c r="H42" s="1"/>
  <c r="I41"/>
  <c r="J41" s="1"/>
  <c r="G41"/>
  <c r="H41" s="1"/>
  <c r="I40"/>
  <c r="J40" s="1"/>
  <c r="G40"/>
  <c r="H40" s="1"/>
  <c r="I39"/>
  <c r="J39" s="1"/>
  <c r="G39"/>
  <c r="H39" s="1"/>
  <c r="I38"/>
  <c r="J38" s="1"/>
  <c r="G38"/>
  <c r="H38" s="1"/>
  <c r="I37"/>
  <c r="J37" s="1"/>
  <c r="G37"/>
  <c r="H37" s="1"/>
  <c r="I36"/>
  <c r="J36" s="1"/>
  <c r="G36"/>
  <c r="H36" s="1"/>
  <c r="I35"/>
  <c r="J35" s="1"/>
  <c r="G35"/>
  <c r="H35" s="1"/>
  <c r="I34"/>
  <c r="J34" s="1"/>
  <c r="G34"/>
  <c r="H34" s="1"/>
  <c r="I33"/>
  <c r="J33" s="1"/>
  <c r="G33"/>
  <c r="H33" s="1"/>
  <c r="I32"/>
  <c r="J32" s="1"/>
  <c r="G32"/>
  <c r="H32" s="1"/>
  <c r="I31"/>
  <c r="J31" s="1"/>
  <c r="G31"/>
  <c r="H31" s="1"/>
  <c r="I30"/>
  <c r="J30" s="1"/>
  <c r="G30"/>
  <c r="H30" s="1"/>
  <c r="I29"/>
  <c r="J29" s="1"/>
  <c r="G29"/>
  <c r="H29" s="1"/>
  <c r="I28"/>
  <c r="J28" s="1"/>
  <c r="G28"/>
  <c r="H28" s="1"/>
  <c r="I27"/>
  <c r="J27" s="1"/>
  <c r="G27"/>
  <c r="H27" s="1"/>
  <c r="I26"/>
  <c r="J26" s="1"/>
  <c r="G26"/>
  <c r="H26" s="1"/>
  <c r="I25"/>
  <c r="J25" s="1"/>
  <c r="G25"/>
  <c r="H25" s="1"/>
  <c r="I24"/>
  <c r="J24" s="1"/>
  <c r="G24"/>
  <c r="H24" s="1"/>
  <c r="I23"/>
  <c r="J23" s="1"/>
  <c r="G23"/>
  <c r="H23" s="1"/>
  <c r="I22"/>
  <c r="G22"/>
  <c r="H22" s="1"/>
  <c r="I21"/>
  <c r="J21" s="1"/>
  <c r="G21"/>
  <c r="H21" s="1"/>
  <c r="I20"/>
  <c r="J20" s="1"/>
  <c r="G20"/>
  <c r="H20" s="1"/>
  <c r="I19"/>
  <c r="J19" s="1"/>
  <c r="G19"/>
  <c r="H19" s="1"/>
  <c r="I18"/>
  <c r="J18" s="1"/>
  <c r="G18"/>
  <c r="H18" s="1"/>
  <c r="I17"/>
  <c r="J17" s="1"/>
  <c r="G17"/>
  <c r="H17" s="1"/>
  <c r="I16"/>
  <c r="J16" s="1"/>
  <c r="G16"/>
  <c r="H16" s="1"/>
  <c r="I15"/>
  <c r="J15" s="1"/>
  <c r="G15"/>
  <c r="H15" s="1"/>
  <c r="I14"/>
  <c r="J14" s="1"/>
  <c r="G14"/>
  <c r="H14" s="1"/>
  <c r="I13"/>
  <c r="J13" s="1"/>
  <c r="G13"/>
  <c r="H13" s="1"/>
  <c r="I12"/>
  <c r="J12" s="1"/>
  <c r="G12"/>
  <c r="H12" s="1"/>
  <c r="I11"/>
  <c r="J11" s="1"/>
  <c r="G11"/>
  <c r="H11" s="1"/>
  <c r="I10"/>
  <c r="J10" s="1"/>
  <c r="G10"/>
  <c r="H10" s="1"/>
  <c r="I9"/>
  <c r="J9" s="1"/>
  <c r="J44" s="1"/>
  <c r="G9"/>
  <c r="H9" s="1"/>
  <c r="H44" s="1"/>
  <c r="I9" i="1"/>
  <c r="I50" s="1"/>
  <c r="I45"/>
  <c r="G45"/>
  <c r="H45" s="1"/>
  <c r="I49"/>
  <c r="J49" s="1"/>
  <c r="G49"/>
  <c r="H49" s="1"/>
  <c r="I48"/>
  <c r="J48" s="1"/>
  <c r="G48"/>
  <c r="H48" s="1"/>
  <c r="I47"/>
  <c r="J47" s="1"/>
  <c r="G47"/>
  <c r="H47" s="1"/>
  <c r="I46"/>
  <c r="G46"/>
  <c r="H46" s="1"/>
  <c r="I44"/>
  <c r="G44"/>
  <c r="H44" s="1"/>
  <c r="I43"/>
  <c r="J43" s="1"/>
  <c r="G43"/>
  <c r="H43" s="1"/>
  <c r="I42"/>
  <c r="J42" s="1"/>
  <c r="G42"/>
  <c r="H42" s="1"/>
  <c r="I41"/>
  <c r="J41" s="1"/>
  <c r="G41"/>
  <c r="H41" s="1"/>
  <c r="I40"/>
  <c r="J40" s="1"/>
  <c r="G40"/>
  <c r="H40" s="1"/>
  <c r="I39"/>
  <c r="J39" s="1"/>
  <c r="G39"/>
  <c r="H39" s="1"/>
  <c r="I38"/>
  <c r="G38"/>
  <c r="H38" s="1"/>
  <c r="I37"/>
  <c r="J37" s="1"/>
  <c r="G37"/>
  <c r="H37" s="1"/>
  <c r="I32"/>
  <c r="J32" s="1"/>
  <c r="G32"/>
  <c r="H32" s="1"/>
  <c r="I31"/>
  <c r="J31" s="1"/>
  <c r="G31"/>
  <c r="H31" s="1"/>
  <c r="I30"/>
  <c r="G30"/>
  <c r="H30" s="1"/>
  <c r="I29"/>
  <c r="J29" s="1"/>
  <c r="G29"/>
  <c r="H29" s="1"/>
  <c r="I28"/>
  <c r="G28"/>
  <c r="H28" s="1"/>
  <c r="I27"/>
  <c r="J27" s="1"/>
  <c r="G27"/>
  <c r="H27" s="1"/>
  <c r="I26"/>
  <c r="G26"/>
  <c r="H26" s="1"/>
  <c r="I25"/>
  <c r="J25" s="1"/>
  <c r="G25"/>
  <c r="H25" s="1"/>
  <c r="I24"/>
  <c r="G24"/>
  <c r="H24" s="1"/>
  <c r="I23"/>
  <c r="G23"/>
  <c r="H23" s="1"/>
  <c r="I22"/>
  <c r="G22"/>
  <c r="H22" s="1"/>
  <c r="I21"/>
  <c r="G21"/>
  <c r="H21" s="1"/>
  <c r="I20"/>
  <c r="G20"/>
  <c r="H20" s="1"/>
  <c r="I19"/>
  <c r="G19"/>
  <c r="H19" s="1"/>
  <c r="I18"/>
  <c r="G18"/>
  <c r="H18" s="1"/>
  <c r="I17"/>
  <c r="G17"/>
  <c r="H17" s="1"/>
  <c r="I16"/>
  <c r="G16"/>
  <c r="H16" s="1"/>
  <c r="I15"/>
  <c r="J15" s="1"/>
  <c r="G15"/>
  <c r="H15" s="1"/>
  <c r="I14"/>
  <c r="G14"/>
  <c r="H14" s="1"/>
  <c r="I13"/>
  <c r="J13" s="1"/>
  <c r="G13"/>
  <c r="H13" s="1"/>
  <c r="I12"/>
  <c r="G12"/>
  <c r="H12" s="1"/>
  <c r="I11"/>
  <c r="J11" s="1"/>
  <c r="G11"/>
  <c r="H11" s="1"/>
  <c r="I10"/>
  <c r="G10"/>
  <c r="H10" s="1"/>
  <c r="G9"/>
  <c r="H9" s="1"/>
  <c r="I17" i="4" l="1"/>
  <c r="I44" i="2"/>
  <c r="K16" i="3"/>
  <c r="I18"/>
  <c r="K11" i="5"/>
  <c r="K13"/>
  <c r="K15"/>
  <c r="J10"/>
  <c r="K10" s="1"/>
  <c r="J46" i="1"/>
  <c r="K46" s="1"/>
  <c r="J45"/>
  <c r="K45" s="1"/>
  <c r="J44"/>
  <c r="K44" s="1"/>
  <c r="J9" i="5"/>
  <c r="J16" s="1"/>
  <c r="J12"/>
  <c r="K12" s="1"/>
  <c r="G14"/>
  <c r="H14" s="1"/>
  <c r="I14"/>
  <c r="K9" i="4"/>
  <c r="K17" s="1"/>
  <c r="K11"/>
  <c r="K13"/>
  <c r="K16"/>
  <c r="J10"/>
  <c r="K10" s="1"/>
  <c r="J12"/>
  <c r="K12" s="1"/>
  <c r="J14"/>
  <c r="K14" s="1"/>
  <c r="K10" i="3"/>
  <c r="K12"/>
  <c r="K14"/>
  <c r="J9"/>
  <c r="K9" s="1"/>
  <c r="J11"/>
  <c r="K11" s="1"/>
  <c r="J13"/>
  <c r="K13" s="1"/>
  <c r="J15"/>
  <c r="K15" s="1"/>
  <c r="K17"/>
  <c r="K12" i="2"/>
  <c r="K14"/>
  <c r="K16"/>
  <c r="K18"/>
  <c r="K20"/>
  <c r="K24"/>
  <c r="K26"/>
  <c r="K28"/>
  <c r="K29"/>
  <c r="K31"/>
  <c r="K33"/>
  <c r="K35"/>
  <c r="K37"/>
  <c r="K38"/>
  <c r="K41"/>
  <c r="K43"/>
  <c r="K9"/>
  <c r="K44" s="1"/>
  <c r="K10"/>
  <c r="K11"/>
  <c r="K13"/>
  <c r="K15"/>
  <c r="K17"/>
  <c r="K19"/>
  <c r="K21"/>
  <c r="J22"/>
  <c r="K22" s="1"/>
  <c r="K23"/>
  <c r="K25"/>
  <c r="K27"/>
  <c r="K30"/>
  <c r="K32"/>
  <c r="K34"/>
  <c r="K36"/>
  <c r="K39"/>
  <c r="K40"/>
  <c r="K42"/>
  <c r="J17" i="1"/>
  <c r="K17" s="1"/>
  <c r="J19"/>
  <c r="K19" s="1"/>
  <c r="J21"/>
  <c r="K21" s="1"/>
  <c r="J23"/>
  <c r="K23" s="1"/>
  <c r="J35"/>
  <c r="K35" s="1"/>
  <c r="J38"/>
  <c r="K38" s="1"/>
  <c r="K11"/>
  <c r="K13"/>
  <c r="K15"/>
  <c r="K39"/>
  <c r="K41"/>
  <c r="K43"/>
  <c r="K48"/>
  <c r="J9"/>
  <c r="K9" s="1"/>
  <c r="K50" s="1"/>
  <c r="J10"/>
  <c r="K10" s="1"/>
  <c r="J12"/>
  <c r="K12" s="1"/>
  <c r="J14"/>
  <c r="K14" s="1"/>
  <c r="J16"/>
  <c r="K16" s="1"/>
  <c r="J18"/>
  <c r="K18" s="1"/>
  <c r="J20"/>
  <c r="K20" s="1"/>
  <c r="J22"/>
  <c r="K22" s="1"/>
  <c r="J24"/>
  <c r="K24" s="1"/>
  <c r="K25"/>
  <c r="J26"/>
  <c r="K26" s="1"/>
  <c r="K27"/>
  <c r="J28"/>
  <c r="K28" s="1"/>
  <c r="K29"/>
  <c r="J30"/>
  <c r="K30" s="1"/>
  <c r="K31"/>
  <c r="K32"/>
  <c r="K37"/>
  <c r="K40"/>
  <c r="K42"/>
  <c r="K47"/>
  <c r="K49"/>
  <c r="J18" i="3" l="1"/>
  <c r="K18"/>
  <c r="K9" i="5"/>
  <c r="K16" s="1"/>
  <c r="J50" i="1"/>
  <c r="J14" i="5"/>
  <c r="K14" s="1"/>
</calcChain>
</file>

<file path=xl/sharedStrings.xml><?xml version="1.0" encoding="utf-8"?>
<sst xmlns="http://schemas.openxmlformats.org/spreadsheetml/2006/main" count="392" uniqueCount="178">
  <si>
    <t>L.p.</t>
  </si>
  <si>
    <t>Opis</t>
  </si>
  <si>
    <t>Jednostka miary</t>
  </si>
  <si>
    <t>Cena jednostkowa netto</t>
  </si>
  <si>
    <t>VAT %</t>
  </si>
  <si>
    <t>Kwota VAT jednostkowa</t>
  </si>
  <si>
    <t>Cena jednostkowa brutto</t>
  </si>
  <si>
    <t>Wartość netto</t>
  </si>
  <si>
    <t>Wartość VAT</t>
  </si>
  <si>
    <t>Wartość brutto</t>
  </si>
  <si>
    <t>szt</t>
  </si>
  <si>
    <t>kg</t>
  </si>
  <si>
    <t xml:space="preserve">szt </t>
  </si>
  <si>
    <t xml:space="preserve">Razem </t>
  </si>
  <si>
    <t>w roku kalendarzowym 2015</t>
  </si>
  <si>
    <t xml:space="preserve">na dostawę artykułów  żywnościowych do stołówki szkolnej przy Szkole Podstawowej nr 6 im. H. Sienkiewicza w Mińsku Mazowieckim </t>
  </si>
  <si>
    <t>Załącznik nr 2/część 1 do SIWZ</t>
  </si>
  <si>
    <t>Część 1 - artykuły spożywcze</t>
  </si>
  <si>
    <t>( CPV- 03000000,15200000, 15300000,15400000,15500000,1560000,1580000)</t>
  </si>
  <si>
    <t>Bułka kajzerka</t>
  </si>
  <si>
    <t>Chleb krojony (0,5kg)</t>
  </si>
  <si>
    <t>Cukier biały kryształ (1kg)</t>
  </si>
  <si>
    <t>Delicje (147g)</t>
  </si>
  <si>
    <t>Galaretka owocowa w proszku (79g)</t>
  </si>
  <si>
    <t>op</t>
  </si>
  <si>
    <t>Koncentrat pomidorowy 30% w słoiku (190g)</t>
  </si>
  <si>
    <t>Bułka tarta bez dodatku pieczywa żytniego i słodkiego (0,5 kg)</t>
  </si>
  <si>
    <t>Kwasek cytrynowy  (20g)</t>
  </si>
  <si>
    <t>Makaron  pszenny nitki 100% pszenicy durum (0,5 kg)</t>
  </si>
  <si>
    <t>Makaron pszenny spaghetti 100% pszenicy durum (0,5 kg)</t>
  </si>
  <si>
    <t>Makaron pszenny świderki 100% pszenicy durum (0,5 kg)</t>
  </si>
  <si>
    <t>Mąka ziemniaczana (0,5 kg)</t>
  </si>
  <si>
    <t>Sok owocowy 100%  w kartonikach (200ml)</t>
  </si>
  <si>
    <t>Pieprz mielony (20g)</t>
  </si>
  <si>
    <t>Ryż biały w saszetkach (4*100g)</t>
  </si>
  <si>
    <t>Ryba miruna ze skórą, mrożona, prasowana w folii</t>
  </si>
  <si>
    <t>Sos sałatkowy (9g)</t>
  </si>
  <si>
    <t>Sos do spaghetti (900 g)</t>
  </si>
  <si>
    <t>Ziele angielskie (20g)</t>
  </si>
  <si>
    <t>Żurek w proszku (66g)</t>
  </si>
  <si>
    <t>Pieprz kajeński (20g)</t>
  </si>
  <si>
    <t>Oregano suszone (10g)</t>
  </si>
  <si>
    <t>Barszcz w proszku –biały ( 66g )</t>
  </si>
  <si>
    <t xml:space="preserve">Kasza jęczmienna perłowa w saszetkach (4*100g)                 </t>
  </si>
  <si>
    <t xml:space="preserve">Kasza gryczana palona w saszetkach (4*100g)               </t>
  </si>
  <si>
    <t>FORMULARZ ASORTYMENTOWO -  CENOWY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</si>
  <si>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</si>
  <si>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</si>
  <si>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</si>
  <si>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</si>
  <si>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</si>
  <si>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</si>
  <si>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</si>
  <si>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</si>
  <si>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</si>
  <si>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</si>
  <si>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</si>
  <si>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</si>
  <si>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</si>
  <si>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</si>
  <si>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</si>
  <si>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</si>
  <si>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</si>
  <si>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</si>
  <si>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</si>
  <si>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</si>
  <si>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</si>
  <si>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</si>
  <si>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</si>
  <si>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</si>
  <si>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</si>
  <si>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</si>
  <si>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</si>
  <si>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Sól biała jodowana (1 kg)</t>
  </si>
  <si>
    <t>Sos słodko kwaśny (900 g)</t>
  </si>
  <si>
    <t>Olej roślinny z I tłoczenia  (1l)</t>
  </si>
  <si>
    <t xml:space="preserve">Uwaga: załacznik jest opatrzony w formuły. Należy wypełnić kolumnę E i F. Pozostałe kolumny pozostaną przeliczone automatycznie. </t>
  </si>
  <si>
    <t>Załącznik nr 2/część 2 do SIWZ</t>
  </si>
  <si>
    <t>Część 2 -warzywa i owoce</t>
  </si>
  <si>
    <t>( CPV- 03100000,03200000)</t>
  </si>
  <si>
    <t>Fasola</t>
  </si>
  <si>
    <t>Groch</t>
  </si>
  <si>
    <t>Kapusta biała</t>
  </si>
  <si>
    <t>Kapusta czerwona</t>
  </si>
  <si>
    <t>Kapusta kwaszona</t>
  </si>
  <si>
    <t>Kapusta pekińska</t>
  </si>
  <si>
    <t>Marchewka</t>
  </si>
  <si>
    <t>Ogórek kwaszony</t>
  </si>
  <si>
    <t>Pietruszka – natka</t>
  </si>
  <si>
    <t>Seler</t>
  </si>
  <si>
    <t>Banan (twardy, żółty, bez przebarwień, gatunek I)</t>
  </si>
  <si>
    <t>Gruszka (bez przebarwień i odgnieceń, jednakowej wielkości,  gatunek I)</t>
  </si>
  <si>
    <t>Jabłko (bez przebarwień i odgnieceń, jednakowej wielkości,  gatunek I)</t>
  </si>
  <si>
    <t>Mandarynki ( bez pestek,  słodkie                  gatunek I)</t>
  </si>
  <si>
    <t>Pomarańcze (słodkie, cienka skórka, gatunek I)</t>
  </si>
  <si>
    <t>Burak (gatunek I)</t>
  </si>
  <si>
    <t>Cebula (gatunek I)</t>
  </si>
  <si>
    <t>Kalafior (gatunek I)</t>
  </si>
  <si>
    <t xml:space="preserve">Kapusta włoska </t>
  </si>
  <si>
    <t>Kompot z porzeczki (słoik 900ml)</t>
  </si>
  <si>
    <t>Kompot z wiśni (słoik 900 ml)</t>
  </si>
  <si>
    <t>Ogórek świeży, zielony</t>
  </si>
  <si>
    <t>Koper ogrodowy</t>
  </si>
  <si>
    <t xml:space="preserve">Papryka świeża (gatunek I) </t>
  </si>
  <si>
    <t>Pieczarki świeże średniej wielkości</t>
  </si>
  <si>
    <t>Pomidory (bez przebarwień, gatunek I)</t>
  </si>
  <si>
    <t xml:space="preserve">Por świeży </t>
  </si>
  <si>
    <t>Szczaw konserwowy (słoik 290g)</t>
  </si>
  <si>
    <t>Truskawki świeże (gatunek I)</t>
  </si>
  <si>
    <t>Ziemniaki białe, sypkie</t>
  </si>
  <si>
    <t>pęczek</t>
  </si>
  <si>
    <t>Marchewka mrożona ( opakowanie min. 400-450g)</t>
  </si>
  <si>
    <t>Truskawki mrożone (opakowanie min. 400-450g)</t>
  </si>
  <si>
    <t>Zupa jarzynowa mrożona (opakowanie min.  400-450g)</t>
  </si>
  <si>
    <t>Pietruszka korzeń (bez przebarwień, gatunek I)</t>
  </si>
  <si>
    <t>Część 3 - produkty zwierzęce, mięso i wędliny</t>
  </si>
  <si>
    <t>Załącznik nr 2/część 3 do SIWZ</t>
  </si>
  <si>
    <t>Kurczak cały</t>
  </si>
  <si>
    <t>Mięso z piersi indyka</t>
  </si>
  <si>
    <t>Mięso z piersi kurczaka</t>
  </si>
  <si>
    <t>Mięso z ud kurczaka</t>
  </si>
  <si>
    <t>Wieprzowina żeberka</t>
  </si>
  <si>
    <t>Wieprzowina schab bez kości</t>
  </si>
  <si>
    <t>Wołowina - polędwica</t>
  </si>
  <si>
    <t>Kiełbasa cienka podwawelska</t>
  </si>
  <si>
    <t>( CPV- 15100000)</t>
  </si>
  <si>
    <t>Załącznik nr 2/część 4 do SIWZ</t>
  </si>
  <si>
    <t>Pierogi z mięsem</t>
  </si>
  <si>
    <t>Pyzy z mięsem</t>
  </si>
  <si>
    <t>( CPV- 15894000)</t>
  </si>
  <si>
    <t>Masło śmietankowe (250g)</t>
  </si>
  <si>
    <t>Ser topiony ( 100g)</t>
  </si>
  <si>
    <t>Ser twarogowy półtłusty</t>
  </si>
  <si>
    <t>Śmietana kremowa 30% tłuszczu (200g)</t>
  </si>
  <si>
    <t>Ser żółty</t>
  </si>
  <si>
    <t>Załącznik nr 2/część 5 do SIWZ</t>
  </si>
  <si>
    <t>( CPV- 15500000,03100000)</t>
  </si>
  <si>
    <t>Część 5 - nabiał</t>
  </si>
  <si>
    <t>Część 4- wyroby garmażeryjne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</si>
  <si>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</si>
  <si>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</si>
  <si>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</si>
  <si>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</si>
  <si>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</si>
  <si>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</si>
  <si>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</si>
  <si>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</si>
  <si>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</si>
  <si>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</si>
  <si>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</si>
  <si>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</si>
  <si>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</si>
  <si>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</si>
  <si>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Ilość całoroczna do realizacji w 2015r</t>
  </si>
  <si>
    <t>Płaty naleśnikowe</t>
  </si>
  <si>
    <t xml:space="preserve">Kopytka </t>
  </si>
  <si>
    <t xml:space="preserve">Krokiety z kapustą i pieczarkami </t>
  </si>
  <si>
    <t>Pierogi z kapustą i pieczarkami</t>
  </si>
  <si>
    <t>Pierogi z serem</t>
  </si>
  <si>
    <t>szt.</t>
  </si>
  <si>
    <t>Jogurt owocowy do picia (250ml)</t>
  </si>
  <si>
    <t xml:space="preserve">Wieprzowina łopatka </t>
  </si>
  <si>
    <t>Liść laurowy (6g)</t>
  </si>
  <si>
    <t>Majeranek suszony (15g)</t>
  </si>
  <si>
    <t>Majonez (320ml)</t>
  </si>
  <si>
    <t>Mąka pszenna typ 480 (1kg)</t>
  </si>
  <si>
    <t>Przyprawa do mięsa (30g)</t>
  </si>
  <si>
    <t>Przyprawa do bigosu (20g)</t>
  </si>
  <si>
    <t>Przyprawa do kurczaka (30g)</t>
  </si>
  <si>
    <t>Przyprawa w płynie (200g)</t>
  </si>
  <si>
    <t xml:space="preserve">Bułka wrocławska min. 30 cm. </t>
  </si>
  <si>
    <r>
      <t>Czekolada mleczna, nadziewana (</t>
    </r>
    <r>
      <rPr>
        <sz val="10"/>
        <rFont val="Times New Roman"/>
        <family val="1"/>
        <charset val="238"/>
      </rPr>
      <t>masa kakaowa min 29%, op. min.100g)</t>
    </r>
  </si>
  <si>
    <r>
      <t>Figurka z mlecznej czekolady</t>
    </r>
    <r>
      <rPr>
        <sz val="10"/>
        <rFont val="Times New Roman"/>
        <family val="1"/>
        <charset val="238"/>
      </rPr>
      <t xml:space="preserve"> (masa kakaowa min 29%, op. min. 90g)</t>
    </r>
  </si>
  <si>
    <r>
      <t>Przyprawa warzywna do potraw (</t>
    </r>
    <r>
      <rPr>
        <sz val="9"/>
        <rFont val="Times New Roman"/>
        <family val="1"/>
        <charset val="238"/>
      </rPr>
      <t>suszone warzywa min</t>
    </r>
    <r>
      <rPr>
        <sz val="12"/>
        <rFont val="Times New Roman"/>
        <family val="1"/>
        <charset val="238"/>
      </rPr>
      <t>.</t>
    </r>
    <r>
      <rPr>
        <sz val="10"/>
        <rFont val="Times New Roman"/>
        <family val="1"/>
        <charset val="238"/>
      </rPr>
      <t>15.5% ;0,5kg)</t>
    </r>
  </si>
  <si>
    <t>Bułka drożdżowa (budyń, jabłko, ser) / pączek</t>
  </si>
  <si>
    <t>Kalafior mrożony (min. 450g)</t>
  </si>
  <si>
    <t>Kluski leniwe</t>
  </si>
  <si>
    <t>Jajka świeże w rozmiarze (min.L)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</si>
</sst>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24">
    <font>
      <sz val="11"/>
      <color theme="1"/>
      <name val="Czcionka tekstu podstawowego"/>
      <family val="2"/>
      <charset val="238"/>
    </font>
    <font>
      <sz val="10"/>
      <name val="Arial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6"/>
      <name val="Times New Roman"/>
      <family val="1"/>
      <charset val="238"/>
    </font>
    <font>
      <sz val="9"/>
      <name val="Times New Roman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0" borderId="0"/>
    <xf numFmtId="0" fontId="1" fillId="0" borderId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8" fillId="3" borderId="0" applyNumberFormat="0" applyBorder="0" applyAlignment="0" applyProtection="0"/>
  </cellStyleXfs>
  <cellXfs count="25">
    <xf numFmtId="0" fontId="0" fillId="0" borderId="0" xfId="0"/>
    <xf numFmtId="0" fontId="0" fillId="0" borderId="0" xfId="0"/>
    <xf numFmtId="0" fontId="21" fillId="0" borderId="0" xfId="0" applyFont="1" applyAlignment="1">
      <alignment vertical="top"/>
    </xf>
    <xf numFmtId="9" fontId="0" fillId="0" borderId="0" xfId="0" applyNumberFormat="1"/>
    <xf numFmtId="0" fontId="19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top" wrapText="1"/>
    </xf>
    <xf numFmtId="0" fontId="19" fillId="0" borderId="10" xfId="0" applyFont="1" applyBorder="1" applyAlignment="1">
      <alignment vertical="top" wrapText="1"/>
    </xf>
    <xf numFmtId="0" fontId="19" fillId="0" borderId="10" xfId="35" applyFont="1" applyBorder="1" applyAlignment="1">
      <alignment vertical="top" wrapText="1"/>
    </xf>
    <xf numFmtId="0" fontId="0" fillId="0" borderId="10" xfId="0" applyBorder="1"/>
    <xf numFmtId="0" fontId="20" fillId="24" borderId="10" xfId="0" applyFont="1" applyFill="1" applyBorder="1" applyAlignment="1">
      <alignment horizontal="center" vertical="center" wrapText="1"/>
    </xf>
    <xf numFmtId="9" fontId="20" fillId="24" borderId="10" xfId="0" applyNumberFormat="1" applyFont="1" applyFill="1" applyBorder="1" applyAlignment="1">
      <alignment horizontal="center" vertical="center" wrapText="1"/>
    </xf>
    <xf numFmtId="0" fontId="0" fillId="24" borderId="10" xfId="0" applyFill="1" applyBorder="1"/>
    <xf numFmtId="164" fontId="19" fillId="0" borderId="10" xfId="0" applyNumberFormat="1" applyFont="1" applyBorder="1" applyAlignment="1">
      <alignment horizontal="center" vertical="center" wrapText="1"/>
    </xf>
    <xf numFmtId="4" fontId="19" fillId="24" borderId="10" xfId="0" applyNumberFormat="1" applyFont="1" applyFill="1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4" fontId="0" fillId="24" borderId="10" xfId="0" applyNumberFormat="1" applyFill="1" applyBorder="1"/>
    <xf numFmtId="4" fontId="0" fillId="0" borderId="10" xfId="0" applyNumberFormat="1" applyBorder="1"/>
    <xf numFmtId="3" fontId="19" fillId="0" borderId="10" xfId="0" applyNumberFormat="1" applyFont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/>
    </xf>
    <xf numFmtId="4" fontId="19" fillId="25" borderId="10" xfId="0" applyNumberFormat="1" applyFont="1" applyFill="1" applyBorder="1" applyAlignment="1">
      <alignment horizontal="center" vertical="center" wrapText="1"/>
    </xf>
    <xf numFmtId="0" fontId="22" fillId="0" borderId="0" xfId="35" applyFont="1" applyFill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horizontal="left" vertical="top"/>
    </xf>
  </cellXfs>
  <cellStyles count="44">
    <cellStyle name="20% - akcent 1 2" xfId="1"/>
    <cellStyle name="20% - akcent 2 2" xfId="2"/>
    <cellStyle name="20% - akcent 3 2" xfId="3"/>
    <cellStyle name="20% - akcent 4 2" xfId="4"/>
    <cellStyle name="20% - akcent 5 2" xfId="5"/>
    <cellStyle name="20% - akcent 6 2" xfId="6"/>
    <cellStyle name="40% - akcent 1 2" xfId="7"/>
    <cellStyle name="40% - akcent 2 2" xfId="8"/>
    <cellStyle name="40% - akcent 3 2" xfId="9"/>
    <cellStyle name="40% - akcent 4 2" xfId="10"/>
    <cellStyle name="40% - akcent 5 2" xfId="11"/>
    <cellStyle name="40% - akcent 6 2" xfId="12"/>
    <cellStyle name="60% - akcent 1 2" xfId="13"/>
    <cellStyle name="60% - akcent 2 2" xfId="14"/>
    <cellStyle name="60% - akcent 3 2" xfId="15"/>
    <cellStyle name="60% - akcent 4 2" xfId="16"/>
    <cellStyle name="60% - akcent 5 2" xfId="17"/>
    <cellStyle name="60% - akcent 6 2" xfId="18"/>
    <cellStyle name="Akcent 1 2" xfId="19"/>
    <cellStyle name="Akcent 2 2" xfId="20"/>
    <cellStyle name="Akcent 3 2" xfId="21"/>
    <cellStyle name="Akcent 4 2" xfId="22"/>
    <cellStyle name="Akcent 5 2" xfId="23"/>
    <cellStyle name="Akcent 6 2" xfId="24"/>
    <cellStyle name="Dane wejściowe 2" xfId="25"/>
    <cellStyle name="Dane wyjściowe 2" xfId="26"/>
    <cellStyle name="Dobre 2" xfId="27"/>
    <cellStyle name="Komórka połączona 2" xfId="28"/>
    <cellStyle name="Komórka zaznaczona 2" xfId="29"/>
    <cellStyle name="Nagłówek 1 2" xfId="30"/>
    <cellStyle name="Nagłówek 2 2" xfId="31"/>
    <cellStyle name="Nagłówek 3 2" xfId="32"/>
    <cellStyle name="Nagłówek 4 2" xfId="33"/>
    <cellStyle name="Neutralne 2" xfId="34"/>
    <cellStyle name="Normalny" xfId="0" builtinId="0"/>
    <cellStyle name="Normalny 2" xfId="35"/>
    <cellStyle name="Normalny 3" xfId="36"/>
    <cellStyle name="Obliczenia 2" xfId="37"/>
    <cellStyle name="Suma 2" xfId="38"/>
    <cellStyle name="Tekst objaśnienia 2" xfId="39"/>
    <cellStyle name="Tekst ostrzeżenia 2" xfId="40"/>
    <cellStyle name="Tytuł 2" xfId="41"/>
    <cellStyle name="Uwaga 2" xfId="42"/>
    <cellStyle name="Złe 2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52"/>
  <sheetViews>
    <sheetView workbookViewId="0">
      <selection activeCell="N15" sqref="N15"/>
    </sheetView>
  </sheetViews>
  <sheetFormatPr defaultRowHeight="14.25"/>
  <cols>
    <col min="1" max="1" width="4" style="1" customWidth="1"/>
    <col min="2" max="2" width="26.75" style="1" customWidth="1"/>
    <col min="3" max="3" width="9" style="1"/>
    <col min="4" max="4" width="10.5" style="1" customWidth="1"/>
    <col min="5" max="5" width="9.75" style="1" customWidth="1"/>
    <col min="6" max="6" width="9" style="1"/>
    <col min="7" max="7" width="10" style="1" customWidth="1"/>
    <col min="8" max="8" width="10.5" style="1" customWidth="1"/>
    <col min="9" max="16384" width="9" style="1"/>
  </cols>
  <sheetData>
    <row r="2" spans="1:11">
      <c r="F2" s="3"/>
      <c r="I2" s="22" t="s">
        <v>16</v>
      </c>
      <c r="J2" s="22"/>
      <c r="K2" s="22"/>
    </row>
    <row r="3" spans="1:11">
      <c r="A3" s="22" t="s">
        <v>45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>
      <c r="A4" s="22" t="s">
        <v>15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>
      <c r="A5" s="23" t="s">
        <v>14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>
      <c r="B6" s="24" t="s">
        <v>17</v>
      </c>
      <c r="C6" s="24"/>
      <c r="F6" s="3"/>
    </row>
    <row r="7" spans="1:11">
      <c r="B7" s="2" t="s">
        <v>18</v>
      </c>
      <c r="F7" s="3"/>
    </row>
    <row r="8" spans="1:11" ht="53.25" customHeight="1">
      <c r="A8" s="4" t="s">
        <v>0</v>
      </c>
      <c r="B8" s="4" t="s">
        <v>1</v>
      </c>
      <c r="C8" s="4" t="s">
        <v>2</v>
      </c>
      <c r="D8" s="5" t="s">
        <v>153</v>
      </c>
      <c r="E8" s="10" t="s">
        <v>3</v>
      </c>
      <c r="F8" s="11" t="s">
        <v>4</v>
      </c>
      <c r="G8" s="5" t="s">
        <v>5</v>
      </c>
      <c r="H8" s="5" t="s">
        <v>6</v>
      </c>
      <c r="I8" s="5" t="s">
        <v>7</v>
      </c>
      <c r="J8" s="5" t="s">
        <v>8</v>
      </c>
      <c r="K8" s="5" t="s">
        <v>9</v>
      </c>
    </row>
    <row r="9" spans="1:11" ht="27.95" customHeight="1">
      <c r="A9" s="6" t="s">
        <v>46</v>
      </c>
      <c r="B9" s="7" t="s">
        <v>42</v>
      </c>
      <c r="C9" s="4" t="s">
        <v>10</v>
      </c>
      <c r="D9" s="18">
        <v>240</v>
      </c>
      <c r="E9" s="14"/>
      <c r="F9" s="14"/>
      <c r="G9" s="15">
        <f>E9*F9%</f>
        <v>0</v>
      </c>
      <c r="H9" s="15">
        <f>E9+G9</f>
        <v>0</v>
      </c>
      <c r="I9" s="15">
        <f>D9*E9</f>
        <v>0</v>
      </c>
      <c r="J9" s="15">
        <f>I9*F9%</f>
        <v>0</v>
      </c>
      <c r="K9" s="15">
        <f>I9+J9</f>
        <v>0</v>
      </c>
    </row>
    <row r="10" spans="1:11" ht="27.95" customHeight="1">
      <c r="A10" s="6" t="s">
        <v>47</v>
      </c>
      <c r="B10" s="7" t="s">
        <v>19</v>
      </c>
      <c r="C10" s="4" t="s">
        <v>10</v>
      </c>
      <c r="D10" s="18">
        <v>700</v>
      </c>
      <c r="E10" s="14"/>
      <c r="F10" s="14"/>
      <c r="G10" s="15">
        <f t="shared" ref="G10:G49" si="0">E10*F10%</f>
        <v>0</v>
      </c>
      <c r="H10" s="15">
        <f t="shared" ref="H10:H49" si="1">E10+G10</f>
        <v>0</v>
      </c>
      <c r="I10" s="15">
        <f t="shared" ref="I10:I49" si="2">D10*E10</f>
        <v>0</v>
      </c>
      <c r="J10" s="15">
        <f t="shared" ref="J10:J49" si="3">I10*F10%</f>
        <v>0</v>
      </c>
      <c r="K10" s="15">
        <f t="shared" ref="K10:K49" si="4">I10+J10</f>
        <v>0</v>
      </c>
    </row>
    <row r="11" spans="1:11" ht="31.5" customHeight="1">
      <c r="A11" s="6" t="s">
        <v>48</v>
      </c>
      <c r="B11" s="7" t="s">
        <v>174</v>
      </c>
      <c r="C11" s="4" t="s">
        <v>10</v>
      </c>
      <c r="D11" s="18">
        <v>2800</v>
      </c>
      <c r="E11" s="14"/>
      <c r="F11" s="14"/>
      <c r="G11" s="15">
        <f t="shared" si="0"/>
        <v>0</v>
      </c>
      <c r="H11" s="15">
        <f t="shared" si="1"/>
        <v>0</v>
      </c>
      <c r="I11" s="15">
        <f t="shared" si="2"/>
        <v>0</v>
      </c>
      <c r="J11" s="15">
        <f t="shared" si="3"/>
        <v>0</v>
      </c>
      <c r="K11" s="15">
        <f t="shared" si="4"/>
        <v>0</v>
      </c>
    </row>
    <row r="12" spans="1:11" ht="34.5" customHeight="1">
      <c r="A12" s="6" t="s">
        <v>49</v>
      </c>
      <c r="B12" s="8" t="s">
        <v>26</v>
      </c>
      <c r="C12" s="4" t="s">
        <v>10</v>
      </c>
      <c r="D12" s="18">
        <v>480</v>
      </c>
      <c r="E12" s="14"/>
      <c r="F12" s="14"/>
      <c r="G12" s="15">
        <f t="shared" si="0"/>
        <v>0</v>
      </c>
      <c r="H12" s="15">
        <f t="shared" si="1"/>
        <v>0</v>
      </c>
      <c r="I12" s="15">
        <f t="shared" si="2"/>
        <v>0</v>
      </c>
      <c r="J12" s="15">
        <f t="shared" si="3"/>
        <v>0</v>
      </c>
      <c r="K12" s="15">
        <f t="shared" si="4"/>
        <v>0</v>
      </c>
    </row>
    <row r="13" spans="1:11" ht="27.95" customHeight="1">
      <c r="A13" s="6" t="s">
        <v>50</v>
      </c>
      <c r="B13" s="8" t="s">
        <v>170</v>
      </c>
      <c r="C13" s="4" t="s">
        <v>10</v>
      </c>
      <c r="D13" s="18">
        <v>120</v>
      </c>
      <c r="E13" s="14"/>
      <c r="F13" s="14"/>
      <c r="G13" s="15">
        <f t="shared" si="0"/>
        <v>0</v>
      </c>
      <c r="H13" s="15">
        <f t="shared" si="1"/>
        <v>0</v>
      </c>
      <c r="I13" s="15">
        <f t="shared" si="2"/>
        <v>0</v>
      </c>
      <c r="J13" s="15">
        <f t="shared" si="3"/>
        <v>0</v>
      </c>
      <c r="K13" s="15">
        <f t="shared" si="4"/>
        <v>0</v>
      </c>
    </row>
    <row r="14" spans="1:11" ht="27.95" customHeight="1">
      <c r="A14" s="6" t="s">
        <v>51</v>
      </c>
      <c r="B14" s="7" t="s">
        <v>20</v>
      </c>
      <c r="C14" s="4" t="s">
        <v>10</v>
      </c>
      <c r="D14" s="18">
        <v>60</v>
      </c>
      <c r="E14" s="14"/>
      <c r="F14" s="14"/>
      <c r="G14" s="15">
        <f t="shared" si="0"/>
        <v>0</v>
      </c>
      <c r="H14" s="15">
        <f t="shared" si="1"/>
        <v>0</v>
      </c>
      <c r="I14" s="15">
        <f t="shared" si="2"/>
        <v>0</v>
      </c>
      <c r="J14" s="15">
        <f t="shared" si="3"/>
        <v>0</v>
      </c>
      <c r="K14" s="15">
        <f t="shared" si="4"/>
        <v>0</v>
      </c>
    </row>
    <row r="15" spans="1:11" ht="27.95" customHeight="1">
      <c r="A15" s="6" t="s">
        <v>52</v>
      </c>
      <c r="B15" s="7" t="s">
        <v>21</v>
      </c>
      <c r="C15" s="4" t="s">
        <v>12</v>
      </c>
      <c r="D15" s="18">
        <v>440</v>
      </c>
      <c r="E15" s="14"/>
      <c r="F15" s="14"/>
      <c r="G15" s="15">
        <f t="shared" si="0"/>
        <v>0</v>
      </c>
      <c r="H15" s="15">
        <f t="shared" si="1"/>
        <v>0</v>
      </c>
      <c r="I15" s="15">
        <f t="shared" si="2"/>
        <v>0</v>
      </c>
      <c r="J15" s="15">
        <f t="shared" si="3"/>
        <v>0</v>
      </c>
      <c r="K15" s="15">
        <f t="shared" si="4"/>
        <v>0</v>
      </c>
    </row>
    <row r="16" spans="1:11" ht="30.75" customHeight="1">
      <c r="A16" s="6" t="s">
        <v>53</v>
      </c>
      <c r="B16" s="7" t="s">
        <v>172</v>
      </c>
      <c r="C16" s="4" t="s">
        <v>10</v>
      </c>
      <c r="D16" s="18">
        <v>350</v>
      </c>
      <c r="E16" s="14"/>
      <c r="F16" s="14"/>
      <c r="G16" s="15">
        <f t="shared" si="0"/>
        <v>0</v>
      </c>
      <c r="H16" s="15">
        <f t="shared" si="1"/>
        <v>0</v>
      </c>
      <c r="I16" s="15">
        <f t="shared" si="2"/>
        <v>0</v>
      </c>
      <c r="J16" s="15">
        <f t="shared" si="3"/>
        <v>0</v>
      </c>
      <c r="K16" s="15">
        <f t="shared" si="4"/>
        <v>0</v>
      </c>
    </row>
    <row r="17" spans="1:11" ht="33" customHeight="1">
      <c r="A17" s="6" t="s">
        <v>54</v>
      </c>
      <c r="B17" s="7" t="s">
        <v>171</v>
      </c>
      <c r="C17" s="4" t="s">
        <v>10</v>
      </c>
      <c r="D17" s="18">
        <v>350</v>
      </c>
      <c r="E17" s="14"/>
      <c r="F17" s="14"/>
      <c r="G17" s="15">
        <f t="shared" si="0"/>
        <v>0</v>
      </c>
      <c r="H17" s="15">
        <f t="shared" si="1"/>
        <v>0</v>
      </c>
      <c r="I17" s="15">
        <f t="shared" si="2"/>
        <v>0</v>
      </c>
      <c r="J17" s="15">
        <f t="shared" si="3"/>
        <v>0</v>
      </c>
      <c r="K17" s="15">
        <f t="shared" si="4"/>
        <v>0</v>
      </c>
    </row>
    <row r="18" spans="1:11" ht="27.95" customHeight="1">
      <c r="A18" s="6" t="s">
        <v>55</v>
      </c>
      <c r="B18" s="7" t="s">
        <v>22</v>
      </c>
      <c r="C18" s="4" t="s">
        <v>10</v>
      </c>
      <c r="D18" s="18">
        <v>350</v>
      </c>
      <c r="E18" s="14"/>
      <c r="F18" s="14"/>
      <c r="G18" s="15">
        <f t="shared" si="0"/>
        <v>0</v>
      </c>
      <c r="H18" s="15">
        <f t="shared" si="1"/>
        <v>0</v>
      </c>
      <c r="I18" s="15">
        <f t="shared" si="2"/>
        <v>0</v>
      </c>
      <c r="J18" s="15">
        <f t="shared" si="3"/>
        <v>0</v>
      </c>
      <c r="K18" s="15">
        <f t="shared" si="4"/>
        <v>0</v>
      </c>
    </row>
    <row r="19" spans="1:11" ht="31.5" customHeight="1">
      <c r="A19" s="6" t="s">
        <v>56</v>
      </c>
      <c r="B19" s="8" t="s">
        <v>23</v>
      </c>
      <c r="C19" s="4" t="s">
        <v>10</v>
      </c>
      <c r="D19" s="18">
        <v>2000</v>
      </c>
      <c r="E19" s="14"/>
      <c r="F19" s="14"/>
      <c r="G19" s="15">
        <f t="shared" si="0"/>
        <v>0</v>
      </c>
      <c r="H19" s="15">
        <f t="shared" si="1"/>
        <v>0</v>
      </c>
      <c r="I19" s="15">
        <f t="shared" si="2"/>
        <v>0</v>
      </c>
      <c r="J19" s="15">
        <f t="shared" si="3"/>
        <v>0</v>
      </c>
      <c r="K19" s="15">
        <f t="shared" si="4"/>
        <v>0</v>
      </c>
    </row>
    <row r="20" spans="1:11" ht="30.75" customHeight="1">
      <c r="A20" s="6" t="s">
        <v>57</v>
      </c>
      <c r="B20" s="8" t="s">
        <v>43</v>
      </c>
      <c r="C20" s="4" t="s">
        <v>24</v>
      </c>
      <c r="D20" s="18">
        <v>340</v>
      </c>
      <c r="E20" s="14"/>
      <c r="F20" s="14"/>
      <c r="G20" s="15">
        <f t="shared" si="0"/>
        <v>0</v>
      </c>
      <c r="H20" s="15">
        <f t="shared" si="1"/>
        <v>0</v>
      </c>
      <c r="I20" s="15">
        <f t="shared" si="2"/>
        <v>0</v>
      </c>
      <c r="J20" s="15">
        <f t="shared" si="3"/>
        <v>0</v>
      </c>
      <c r="K20" s="15">
        <f t="shared" si="4"/>
        <v>0</v>
      </c>
    </row>
    <row r="21" spans="1:11" ht="34.5" customHeight="1">
      <c r="A21" s="6" t="s">
        <v>58</v>
      </c>
      <c r="B21" s="8" t="s">
        <v>44</v>
      </c>
      <c r="C21" s="4" t="s">
        <v>24</v>
      </c>
      <c r="D21" s="18">
        <v>300</v>
      </c>
      <c r="E21" s="14"/>
      <c r="F21" s="14"/>
      <c r="G21" s="15">
        <f t="shared" si="0"/>
        <v>0</v>
      </c>
      <c r="H21" s="15">
        <f t="shared" si="1"/>
        <v>0</v>
      </c>
      <c r="I21" s="15">
        <f t="shared" si="2"/>
        <v>0</v>
      </c>
      <c r="J21" s="15">
        <f t="shared" si="3"/>
        <v>0</v>
      </c>
      <c r="K21" s="15">
        <f t="shared" si="4"/>
        <v>0</v>
      </c>
    </row>
    <row r="22" spans="1:11" ht="31.5" customHeight="1">
      <c r="A22" s="6" t="s">
        <v>59</v>
      </c>
      <c r="B22" s="7" t="s">
        <v>25</v>
      </c>
      <c r="C22" s="4" t="s">
        <v>10</v>
      </c>
      <c r="D22" s="18">
        <v>400</v>
      </c>
      <c r="E22" s="14"/>
      <c r="F22" s="14"/>
      <c r="G22" s="15">
        <f t="shared" si="0"/>
        <v>0</v>
      </c>
      <c r="H22" s="15">
        <f t="shared" si="1"/>
        <v>0</v>
      </c>
      <c r="I22" s="15">
        <f t="shared" si="2"/>
        <v>0</v>
      </c>
      <c r="J22" s="15">
        <f t="shared" si="3"/>
        <v>0</v>
      </c>
      <c r="K22" s="15">
        <f t="shared" si="4"/>
        <v>0</v>
      </c>
    </row>
    <row r="23" spans="1:11" ht="27.95" customHeight="1">
      <c r="A23" s="6" t="s">
        <v>60</v>
      </c>
      <c r="B23" s="8" t="s">
        <v>27</v>
      </c>
      <c r="C23" s="4" t="s">
        <v>10</v>
      </c>
      <c r="D23" s="18">
        <v>70</v>
      </c>
      <c r="E23" s="14"/>
      <c r="F23" s="14"/>
      <c r="G23" s="15">
        <f t="shared" si="0"/>
        <v>0</v>
      </c>
      <c r="H23" s="15">
        <f t="shared" si="1"/>
        <v>0</v>
      </c>
      <c r="I23" s="15">
        <f t="shared" si="2"/>
        <v>0</v>
      </c>
      <c r="J23" s="15">
        <f t="shared" si="3"/>
        <v>0</v>
      </c>
      <c r="K23" s="15">
        <f t="shared" si="4"/>
        <v>0</v>
      </c>
    </row>
    <row r="24" spans="1:11" ht="27.95" customHeight="1">
      <c r="A24" s="6" t="s">
        <v>61</v>
      </c>
      <c r="B24" s="7" t="s">
        <v>162</v>
      </c>
      <c r="C24" s="4" t="s">
        <v>10</v>
      </c>
      <c r="D24" s="18">
        <v>60</v>
      </c>
      <c r="E24" s="14"/>
      <c r="F24" s="14"/>
      <c r="G24" s="15">
        <f t="shared" si="0"/>
        <v>0</v>
      </c>
      <c r="H24" s="15">
        <f t="shared" si="1"/>
        <v>0</v>
      </c>
      <c r="I24" s="15">
        <f t="shared" si="2"/>
        <v>0</v>
      </c>
      <c r="J24" s="15">
        <f t="shared" si="3"/>
        <v>0</v>
      </c>
      <c r="K24" s="15">
        <f t="shared" si="4"/>
        <v>0</v>
      </c>
    </row>
    <row r="25" spans="1:11" ht="27.95" customHeight="1">
      <c r="A25" s="6" t="s">
        <v>62</v>
      </c>
      <c r="B25" s="7" t="s">
        <v>163</v>
      </c>
      <c r="C25" s="4" t="s">
        <v>10</v>
      </c>
      <c r="D25" s="18">
        <v>160</v>
      </c>
      <c r="E25" s="14"/>
      <c r="F25" s="14"/>
      <c r="G25" s="15">
        <f t="shared" si="0"/>
        <v>0</v>
      </c>
      <c r="H25" s="15">
        <f t="shared" si="1"/>
        <v>0</v>
      </c>
      <c r="I25" s="15">
        <f t="shared" si="2"/>
        <v>0</v>
      </c>
      <c r="J25" s="15">
        <f t="shared" si="3"/>
        <v>0</v>
      </c>
      <c r="K25" s="15">
        <f t="shared" si="4"/>
        <v>0</v>
      </c>
    </row>
    <row r="26" spans="1:11" ht="27.95" customHeight="1">
      <c r="A26" s="6" t="s">
        <v>63</v>
      </c>
      <c r="B26" s="7" t="s">
        <v>164</v>
      </c>
      <c r="C26" s="4" t="s">
        <v>10</v>
      </c>
      <c r="D26" s="18">
        <v>160</v>
      </c>
      <c r="E26" s="14"/>
      <c r="F26" s="14"/>
      <c r="G26" s="15">
        <f t="shared" si="0"/>
        <v>0</v>
      </c>
      <c r="H26" s="15">
        <f t="shared" si="1"/>
        <v>0</v>
      </c>
      <c r="I26" s="15">
        <f t="shared" si="2"/>
        <v>0</v>
      </c>
      <c r="J26" s="15">
        <f t="shared" si="3"/>
        <v>0</v>
      </c>
      <c r="K26" s="15">
        <f t="shared" si="4"/>
        <v>0</v>
      </c>
    </row>
    <row r="27" spans="1:11" ht="27.95" customHeight="1">
      <c r="A27" s="6" t="s">
        <v>64</v>
      </c>
      <c r="B27" s="7" t="s">
        <v>165</v>
      </c>
      <c r="C27" s="4" t="s">
        <v>10</v>
      </c>
      <c r="D27" s="18">
        <v>160</v>
      </c>
      <c r="E27" s="14"/>
      <c r="F27" s="14"/>
      <c r="G27" s="15">
        <f t="shared" si="0"/>
        <v>0</v>
      </c>
      <c r="H27" s="15">
        <f t="shared" si="1"/>
        <v>0</v>
      </c>
      <c r="I27" s="15">
        <f t="shared" si="2"/>
        <v>0</v>
      </c>
      <c r="J27" s="15">
        <f t="shared" si="3"/>
        <v>0</v>
      </c>
      <c r="K27" s="15">
        <f t="shared" si="4"/>
        <v>0</v>
      </c>
    </row>
    <row r="28" spans="1:11" ht="32.25" customHeight="1">
      <c r="A28" s="6" t="s">
        <v>65</v>
      </c>
      <c r="B28" s="8" t="s">
        <v>28</v>
      </c>
      <c r="C28" s="4" t="s">
        <v>10</v>
      </c>
      <c r="D28" s="18">
        <v>150</v>
      </c>
      <c r="E28" s="14"/>
      <c r="F28" s="14"/>
      <c r="G28" s="15">
        <f t="shared" si="0"/>
        <v>0</v>
      </c>
      <c r="H28" s="15">
        <f t="shared" si="1"/>
        <v>0</v>
      </c>
      <c r="I28" s="15">
        <f t="shared" si="2"/>
        <v>0</v>
      </c>
      <c r="J28" s="15">
        <f t="shared" si="3"/>
        <v>0</v>
      </c>
      <c r="K28" s="15">
        <f t="shared" si="4"/>
        <v>0</v>
      </c>
    </row>
    <row r="29" spans="1:11" ht="35.25" customHeight="1">
      <c r="A29" s="6" t="s">
        <v>66</v>
      </c>
      <c r="B29" s="8" t="s">
        <v>29</v>
      </c>
      <c r="C29" s="4" t="s">
        <v>10</v>
      </c>
      <c r="D29" s="18">
        <v>400</v>
      </c>
      <c r="E29" s="14"/>
      <c r="F29" s="14"/>
      <c r="G29" s="15">
        <f t="shared" si="0"/>
        <v>0</v>
      </c>
      <c r="H29" s="15">
        <f t="shared" si="1"/>
        <v>0</v>
      </c>
      <c r="I29" s="15">
        <f t="shared" si="2"/>
        <v>0</v>
      </c>
      <c r="J29" s="15">
        <f t="shared" si="3"/>
        <v>0</v>
      </c>
      <c r="K29" s="15">
        <f t="shared" si="4"/>
        <v>0</v>
      </c>
    </row>
    <row r="30" spans="1:11" ht="33.75" customHeight="1">
      <c r="A30" s="6" t="s">
        <v>67</v>
      </c>
      <c r="B30" s="8" t="s">
        <v>30</v>
      </c>
      <c r="C30" s="4" t="s">
        <v>10</v>
      </c>
      <c r="D30" s="18">
        <v>350</v>
      </c>
      <c r="E30" s="14"/>
      <c r="F30" s="14"/>
      <c r="G30" s="15">
        <f t="shared" si="0"/>
        <v>0</v>
      </c>
      <c r="H30" s="15">
        <f t="shared" si="1"/>
        <v>0</v>
      </c>
      <c r="I30" s="15">
        <f t="shared" si="2"/>
        <v>0</v>
      </c>
      <c r="J30" s="15">
        <f t="shared" si="3"/>
        <v>0</v>
      </c>
      <c r="K30" s="15">
        <f t="shared" si="4"/>
        <v>0</v>
      </c>
    </row>
    <row r="31" spans="1:11" ht="27.95" customHeight="1">
      <c r="A31" s="6" t="s">
        <v>68</v>
      </c>
      <c r="B31" s="8" t="s">
        <v>31</v>
      </c>
      <c r="C31" s="4" t="s">
        <v>10</v>
      </c>
      <c r="D31" s="18">
        <v>15</v>
      </c>
      <c r="E31" s="14"/>
      <c r="F31" s="14"/>
      <c r="G31" s="15">
        <f t="shared" si="0"/>
        <v>0</v>
      </c>
      <c r="H31" s="15">
        <f t="shared" si="1"/>
        <v>0</v>
      </c>
      <c r="I31" s="15">
        <f t="shared" si="2"/>
        <v>0</v>
      </c>
      <c r="J31" s="15">
        <f t="shared" si="3"/>
        <v>0</v>
      </c>
      <c r="K31" s="15">
        <f t="shared" si="4"/>
        <v>0</v>
      </c>
    </row>
    <row r="32" spans="1:11" ht="30.75" customHeight="1">
      <c r="A32" s="6" t="s">
        <v>69</v>
      </c>
      <c r="B32" s="8" t="s">
        <v>32</v>
      </c>
      <c r="C32" s="4" t="s">
        <v>10</v>
      </c>
      <c r="D32" s="18">
        <v>10500</v>
      </c>
      <c r="E32" s="14"/>
      <c r="F32" s="14"/>
      <c r="G32" s="15">
        <f t="shared" si="0"/>
        <v>0</v>
      </c>
      <c r="H32" s="15">
        <f t="shared" si="1"/>
        <v>0</v>
      </c>
      <c r="I32" s="15">
        <f t="shared" si="2"/>
        <v>0</v>
      </c>
      <c r="J32" s="15">
        <f t="shared" si="3"/>
        <v>0</v>
      </c>
      <c r="K32" s="15">
        <f t="shared" si="4"/>
        <v>0</v>
      </c>
    </row>
    <row r="33" spans="1:11" ht="27.95" customHeight="1">
      <c r="A33" s="6" t="s">
        <v>70</v>
      </c>
      <c r="B33" s="8" t="s">
        <v>41</v>
      </c>
      <c r="C33" s="4" t="s">
        <v>10</v>
      </c>
      <c r="D33" s="19">
        <v>15</v>
      </c>
      <c r="E33" s="14"/>
      <c r="F33" s="14"/>
      <c r="G33" s="15">
        <f t="shared" si="0"/>
        <v>0</v>
      </c>
      <c r="H33" s="15">
        <f t="shared" si="1"/>
        <v>0</v>
      </c>
      <c r="I33" s="15">
        <f t="shared" si="2"/>
        <v>0</v>
      </c>
      <c r="J33" s="15">
        <f t="shared" si="3"/>
        <v>0</v>
      </c>
      <c r="K33" s="15">
        <f t="shared" si="4"/>
        <v>0</v>
      </c>
    </row>
    <row r="34" spans="1:11" ht="27.95" customHeight="1">
      <c r="A34" s="6" t="s">
        <v>71</v>
      </c>
      <c r="B34" s="8" t="s">
        <v>75</v>
      </c>
      <c r="C34" s="4" t="s">
        <v>10</v>
      </c>
      <c r="D34" s="18">
        <v>460</v>
      </c>
      <c r="E34" s="14"/>
      <c r="F34" s="14"/>
      <c r="G34" s="15">
        <f t="shared" si="0"/>
        <v>0</v>
      </c>
      <c r="H34" s="15">
        <f t="shared" si="1"/>
        <v>0</v>
      </c>
      <c r="I34" s="15">
        <f t="shared" si="2"/>
        <v>0</v>
      </c>
      <c r="J34" s="15">
        <f t="shared" si="3"/>
        <v>0</v>
      </c>
      <c r="K34" s="15">
        <f t="shared" si="4"/>
        <v>0</v>
      </c>
    </row>
    <row r="35" spans="1:11" ht="27.95" customHeight="1">
      <c r="A35" s="6" t="s">
        <v>72</v>
      </c>
      <c r="B35" s="8" t="s">
        <v>33</v>
      </c>
      <c r="C35" s="4" t="s">
        <v>10</v>
      </c>
      <c r="D35" s="18">
        <v>100</v>
      </c>
      <c r="E35" s="14"/>
      <c r="F35" s="14"/>
      <c r="G35" s="15">
        <f t="shared" si="0"/>
        <v>0</v>
      </c>
      <c r="H35" s="15">
        <f t="shared" si="1"/>
        <v>0</v>
      </c>
      <c r="I35" s="15">
        <f t="shared" si="2"/>
        <v>0</v>
      </c>
      <c r="J35" s="15">
        <f t="shared" si="3"/>
        <v>0</v>
      </c>
      <c r="K35" s="15">
        <f t="shared" si="4"/>
        <v>0</v>
      </c>
    </row>
    <row r="36" spans="1:11" ht="27.95" customHeight="1">
      <c r="A36" s="6" t="s">
        <v>139</v>
      </c>
      <c r="B36" s="8" t="s">
        <v>40</v>
      </c>
      <c r="C36" s="4" t="s">
        <v>10</v>
      </c>
      <c r="D36" s="18">
        <v>25</v>
      </c>
      <c r="E36" s="14"/>
      <c r="F36" s="14"/>
      <c r="G36" s="15">
        <f t="shared" si="0"/>
        <v>0</v>
      </c>
      <c r="H36" s="15">
        <f t="shared" si="1"/>
        <v>0</v>
      </c>
      <c r="I36" s="15">
        <f t="shared" si="2"/>
        <v>0</v>
      </c>
      <c r="J36" s="15">
        <f t="shared" si="3"/>
        <v>0</v>
      </c>
      <c r="K36" s="15">
        <f t="shared" si="4"/>
        <v>0</v>
      </c>
    </row>
    <row r="37" spans="1:11" ht="27.95" customHeight="1">
      <c r="A37" s="6" t="s">
        <v>140</v>
      </c>
      <c r="B37" s="7" t="s">
        <v>166</v>
      </c>
      <c r="C37" s="4" t="s">
        <v>10</v>
      </c>
      <c r="D37" s="18">
        <v>140</v>
      </c>
      <c r="E37" s="14"/>
      <c r="F37" s="14"/>
      <c r="G37" s="15">
        <f t="shared" si="0"/>
        <v>0</v>
      </c>
      <c r="H37" s="15">
        <f t="shared" si="1"/>
        <v>0</v>
      </c>
      <c r="I37" s="15">
        <f t="shared" si="2"/>
        <v>0</v>
      </c>
      <c r="J37" s="15">
        <f t="shared" si="3"/>
        <v>0</v>
      </c>
      <c r="K37" s="15">
        <f t="shared" si="4"/>
        <v>0</v>
      </c>
    </row>
    <row r="38" spans="1:11" ht="31.5" customHeight="1">
      <c r="A38" s="6" t="s">
        <v>141</v>
      </c>
      <c r="B38" s="8" t="s">
        <v>173</v>
      </c>
      <c r="C38" s="4" t="s">
        <v>10</v>
      </c>
      <c r="D38" s="18">
        <v>40</v>
      </c>
      <c r="E38" s="14"/>
      <c r="F38" s="14"/>
      <c r="G38" s="15">
        <f t="shared" si="0"/>
        <v>0</v>
      </c>
      <c r="H38" s="15">
        <f t="shared" si="1"/>
        <v>0</v>
      </c>
      <c r="I38" s="15">
        <f t="shared" si="2"/>
        <v>0</v>
      </c>
      <c r="J38" s="15">
        <f t="shared" si="3"/>
        <v>0</v>
      </c>
      <c r="K38" s="15">
        <f t="shared" si="4"/>
        <v>0</v>
      </c>
    </row>
    <row r="39" spans="1:11" ht="27.95" customHeight="1">
      <c r="A39" s="6" t="s">
        <v>142</v>
      </c>
      <c r="B39" s="8" t="s">
        <v>167</v>
      </c>
      <c r="C39" s="4" t="s">
        <v>10</v>
      </c>
      <c r="D39" s="19">
        <v>24</v>
      </c>
      <c r="E39" s="16"/>
      <c r="F39" s="14"/>
      <c r="G39" s="15">
        <f t="shared" si="0"/>
        <v>0</v>
      </c>
      <c r="H39" s="15">
        <f t="shared" si="1"/>
        <v>0</v>
      </c>
      <c r="I39" s="15">
        <f t="shared" si="2"/>
        <v>0</v>
      </c>
      <c r="J39" s="15">
        <f t="shared" si="3"/>
        <v>0</v>
      </c>
      <c r="K39" s="15">
        <f t="shared" si="4"/>
        <v>0</v>
      </c>
    </row>
    <row r="40" spans="1:11" ht="27.95" customHeight="1">
      <c r="A40" s="6" t="s">
        <v>143</v>
      </c>
      <c r="B40" s="8" t="s">
        <v>168</v>
      </c>
      <c r="C40" s="4" t="s">
        <v>10</v>
      </c>
      <c r="D40" s="19">
        <v>80</v>
      </c>
      <c r="E40" s="16"/>
      <c r="F40" s="14"/>
      <c r="G40" s="15">
        <f t="shared" si="0"/>
        <v>0</v>
      </c>
      <c r="H40" s="15">
        <f t="shared" si="1"/>
        <v>0</v>
      </c>
      <c r="I40" s="15">
        <f t="shared" si="2"/>
        <v>0</v>
      </c>
      <c r="J40" s="15">
        <f t="shared" si="3"/>
        <v>0</v>
      </c>
      <c r="K40" s="15">
        <f t="shared" si="4"/>
        <v>0</v>
      </c>
    </row>
    <row r="41" spans="1:11" ht="27.95" customHeight="1">
      <c r="A41" s="6" t="s">
        <v>144</v>
      </c>
      <c r="B41" s="8" t="s">
        <v>169</v>
      </c>
      <c r="C41" s="4" t="s">
        <v>10</v>
      </c>
      <c r="D41" s="19">
        <v>20</v>
      </c>
      <c r="E41" s="16"/>
      <c r="F41" s="14"/>
      <c r="G41" s="15">
        <f t="shared" si="0"/>
        <v>0</v>
      </c>
      <c r="H41" s="15">
        <f t="shared" si="1"/>
        <v>0</v>
      </c>
      <c r="I41" s="15">
        <f t="shared" si="2"/>
        <v>0</v>
      </c>
      <c r="J41" s="15">
        <f t="shared" si="3"/>
        <v>0</v>
      </c>
      <c r="K41" s="15">
        <f t="shared" si="4"/>
        <v>0</v>
      </c>
    </row>
    <row r="42" spans="1:11" ht="27.95" customHeight="1">
      <c r="A42" s="6" t="s">
        <v>145</v>
      </c>
      <c r="B42" s="8" t="s">
        <v>34</v>
      </c>
      <c r="C42" s="4" t="s">
        <v>24</v>
      </c>
      <c r="D42" s="19">
        <v>740</v>
      </c>
      <c r="E42" s="16"/>
      <c r="F42" s="14"/>
      <c r="G42" s="15">
        <f t="shared" si="0"/>
        <v>0</v>
      </c>
      <c r="H42" s="15">
        <f t="shared" si="1"/>
        <v>0</v>
      </c>
      <c r="I42" s="15">
        <f t="shared" si="2"/>
        <v>0</v>
      </c>
      <c r="J42" s="15">
        <f t="shared" si="3"/>
        <v>0</v>
      </c>
      <c r="K42" s="15">
        <f t="shared" si="4"/>
        <v>0</v>
      </c>
    </row>
    <row r="43" spans="1:11" ht="31.5" customHeight="1">
      <c r="A43" s="6" t="s">
        <v>146</v>
      </c>
      <c r="B43" s="8" t="s">
        <v>35</v>
      </c>
      <c r="C43" s="4" t="s">
        <v>11</v>
      </c>
      <c r="D43" s="19">
        <v>700</v>
      </c>
      <c r="E43" s="16"/>
      <c r="F43" s="14"/>
      <c r="G43" s="15">
        <f t="shared" si="0"/>
        <v>0</v>
      </c>
      <c r="H43" s="15">
        <f t="shared" si="1"/>
        <v>0</v>
      </c>
      <c r="I43" s="15">
        <f t="shared" si="2"/>
        <v>0</v>
      </c>
      <c r="J43" s="15">
        <f t="shared" si="3"/>
        <v>0</v>
      </c>
      <c r="K43" s="15">
        <f t="shared" si="4"/>
        <v>0</v>
      </c>
    </row>
    <row r="44" spans="1:11" ht="27.95" customHeight="1">
      <c r="A44" s="6" t="s">
        <v>147</v>
      </c>
      <c r="B44" s="8" t="s">
        <v>73</v>
      </c>
      <c r="C44" s="4" t="s">
        <v>10</v>
      </c>
      <c r="D44" s="19">
        <v>150</v>
      </c>
      <c r="E44" s="16"/>
      <c r="F44" s="14"/>
      <c r="G44" s="15">
        <f t="shared" si="0"/>
        <v>0</v>
      </c>
      <c r="H44" s="15">
        <f t="shared" si="1"/>
        <v>0</v>
      </c>
      <c r="I44" s="15">
        <f t="shared" si="2"/>
        <v>0</v>
      </c>
      <c r="J44" s="15">
        <f t="shared" si="3"/>
        <v>0</v>
      </c>
      <c r="K44" s="15">
        <f t="shared" si="4"/>
        <v>0</v>
      </c>
    </row>
    <row r="45" spans="1:11" ht="27.95" customHeight="1">
      <c r="A45" s="6" t="s">
        <v>148</v>
      </c>
      <c r="B45" s="8" t="s">
        <v>36</v>
      </c>
      <c r="C45" s="4" t="s">
        <v>10</v>
      </c>
      <c r="D45" s="19">
        <v>100</v>
      </c>
      <c r="E45" s="16"/>
      <c r="F45" s="14"/>
      <c r="G45" s="15">
        <f t="shared" si="0"/>
        <v>0</v>
      </c>
      <c r="H45" s="15">
        <f t="shared" si="1"/>
        <v>0</v>
      </c>
      <c r="I45" s="15">
        <f t="shared" si="2"/>
        <v>0</v>
      </c>
      <c r="J45" s="15">
        <f t="shared" si="3"/>
        <v>0</v>
      </c>
      <c r="K45" s="15">
        <f t="shared" si="4"/>
        <v>0</v>
      </c>
    </row>
    <row r="46" spans="1:11" ht="27.95" customHeight="1">
      <c r="A46" s="6" t="s">
        <v>149</v>
      </c>
      <c r="B46" s="8" t="s">
        <v>74</v>
      </c>
      <c r="C46" s="4" t="s">
        <v>10</v>
      </c>
      <c r="D46" s="19">
        <v>270</v>
      </c>
      <c r="E46" s="16"/>
      <c r="F46" s="14"/>
      <c r="G46" s="15">
        <f t="shared" si="0"/>
        <v>0</v>
      </c>
      <c r="H46" s="15">
        <f t="shared" si="1"/>
        <v>0</v>
      </c>
      <c r="I46" s="15">
        <f t="shared" si="2"/>
        <v>0</v>
      </c>
      <c r="J46" s="15">
        <f t="shared" si="3"/>
        <v>0</v>
      </c>
      <c r="K46" s="15">
        <f t="shared" si="4"/>
        <v>0</v>
      </c>
    </row>
    <row r="47" spans="1:11" ht="27.95" customHeight="1">
      <c r="A47" s="6" t="s">
        <v>150</v>
      </c>
      <c r="B47" s="8" t="s">
        <v>37</v>
      </c>
      <c r="C47" s="4" t="s">
        <v>10</v>
      </c>
      <c r="D47" s="19">
        <v>300</v>
      </c>
      <c r="E47" s="16"/>
      <c r="F47" s="14"/>
      <c r="G47" s="15">
        <f t="shared" si="0"/>
        <v>0</v>
      </c>
      <c r="H47" s="15">
        <f t="shared" si="1"/>
        <v>0</v>
      </c>
      <c r="I47" s="15">
        <f t="shared" si="2"/>
        <v>0</v>
      </c>
      <c r="J47" s="15">
        <f t="shared" si="3"/>
        <v>0</v>
      </c>
      <c r="K47" s="15">
        <f t="shared" si="4"/>
        <v>0</v>
      </c>
    </row>
    <row r="48" spans="1:11" ht="27.95" customHeight="1">
      <c r="A48" s="6" t="s">
        <v>151</v>
      </c>
      <c r="B48" s="8" t="s">
        <v>38</v>
      </c>
      <c r="C48" s="4" t="s">
        <v>10</v>
      </c>
      <c r="D48" s="19">
        <v>30</v>
      </c>
      <c r="E48" s="16"/>
      <c r="F48" s="14"/>
      <c r="G48" s="15">
        <f t="shared" si="0"/>
        <v>0</v>
      </c>
      <c r="H48" s="15">
        <f t="shared" si="1"/>
        <v>0</v>
      </c>
      <c r="I48" s="15">
        <f t="shared" si="2"/>
        <v>0</v>
      </c>
      <c r="J48" s="15">
        <f t="shared" si="3"/>
        <v>0</v>
      </c>
      <c r="K48" s="15">
        <f t="shared" si="4"/>
        <v>0</v>
      </c>
    </row>
    <row r="49" spans="1:11" ht="27.95" customHeight="1">
      <c r="A49" s="6" t="s">
        <v>152</v>
      </c>
      <c r="B49" s="8" t="s">
        <v>39</v>
      </c>
      <c r="C49" s="4" t="s">
        <v>10</v>
      </c>
      <c r="D49" s="19">
        <v>240</v>
      </c>
      <c r="E49" s="16"/>
      <c r="F49" s="14"/>
      <c r="G49" s="15">
        <f t="shared" si="0"/>
        <v>0</v>
      </c>
      <c r="H49" s="15">
        <f t="shared" si="1"/>
        <v>0</v>
      </c>
      <c r="I49" s="15">
        <f t="shared" si="2"/>
        <v>0</v>
      </c>
      <c r="J49" s="15">
        <f t="shared" si="3"/>
        <v>0</v>
      </c>
      <c r="K49" s="15">
        <f t="shared" si="4"/>
        <v>0</v>
      </c>
    </row>
    <row r="50" spans="1:11" ht="27.95" customHeight="1">
      <c r="A50" s="9"/>
      <c r="B50" s="8" t="s">
        <v>13</v>
      </c>
      <c r="C50" s="9"/>
      <c r="D50" s="9"/>
      <c r="E50" s="12"/>
      <c r="F50" s="12"/>
      <c r="G50" s="17"/>
      <c r="H50" s="17"/>
      <c r="I50" s="17">
        <f t="shared" ref="I50:K50" si="5">SUM(I9:I49)</f>
        <v>0</v>
      </c>
      <c r="J50" s="17">
        <f t="shared" si="5"/>
        <v>0</v>
      </c>
      <c r="K50" s="17">
        <f t="shared" si="5"/>
        <v>0</v>
      </c>
    </row>
    <row r="51" spans="1:11" ht="15.75" customHeight="1"/>
    <row r="52" spans="1:11" ht="78.75" customHeight="1">
      <c r="B52" s="21" t="s">
        <v>76</v>
      </c>
      <c r="C52" s="21"/>
      <c r="D52" s="21"/>
      <c r="E52" s="21"/>
      <c r="F52" s="21"/>
      <c r="G52" s="21"/>
      <c r="H52" s="21"/>
      <c r="I52" s="21"/>
      <c r="J52" s="21"/>
      <c r="K52" s="21"/>
    </row>
  </sheetData>
  <mergeCells count="6">
    <mergeCell ref="B52:K52"/>
    <mergeCell ref="A3:K3"/>
    <mergeCell ref="A4:K4"/>
    <mergeCell ref="I2:K2"/>
    <mergeCell ref="A5:K5"/>
    <mergeCell ref="B6:C6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6"/>
  <sheetViews>
    <sheetView workbookViewId="0">
      <selection activeCell="F10" sqref="F10"/>
    </sheetView>
  </sheetViews>
  <sheetFormatPr defaultRowHeight="14.25"/>
  <cols>
    <col min="1" max="1" width="4" customWidth="1"/>
    <col min="2" max="2" width="30.875" customWidth="1"/>
    <col min="5" max="5" width="9.75" customWidth="1"/>
    <col min="8" max="8" width="10.5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3"/>
      <c r="G2" s="1"/>
      <c r="H2" s="1"/>
      <c r="I2" s="22" t="s">
        <v>77</v>
      </c>
      <c r="J2" s="22"/>
      <c r="K2" s="22"/>
    </row>
    <row r="3" spans="1:11">
      <c r="A3" s="22" t="s">
        <v>45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>
      <c r="A4" s="22" t="s">
        <v>15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>
      <c r="A5" s="23" t="s">
        <v>14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>
      <c r="A6" s="1"/>
      <c r="B6" s="24" t="s">
        <v>78</v>
      </c>
      <c r="C6" s="24"/>
      <c r="D6" s="1"/>
      <c r="E6" s="1"/>
      <c r="F6" s="3"/>
      <c r="G6" s="1"/>
      <c r="H6" s="1"/>
      <c r="I6" s="1"/>
      <c r="J6" s="1"/>
      <c r="K6" s="1"/>
    </row>
    <row r="7" spans="1:11">
      <c r="A7" s="1"/>
      <c r="B7" s="2" t="s">
        <v>79</v>
      </c>
      <c r="C7" s="1"/>
      <c r="D7" s="1"/>
      <c r="E7" s="1"/>
      <c r="F7" s="3"/>
      <c r="G7" s="1"/>
      <c r="H7" s="1"/>
      <c r="I7" s="1"/>
      <c r="J7" s="1"/>
      <c r="K7" s="1"/>
    </row>
    <row r="8" spans="1:11" ht="51" customHeight="1">
      <c r="A8" s="4" t="s">
        <v>0</v>
      </c>
      <c r="B8" s="4" t="s">
        <v>1</v>
      </c>
      <c r="C8" s="4" t="s">
        <v>2</v>
      </c>
      <c r="D8" s="5" t="s">
        <v>153</v>
      </c>
      <c r="E8" s="10" t="s">
        <v>3</v>
      </c>
      <c r="F8" s="11" t="s">
        <v>4</v>
      </c>
      <c r="G8" s="5" t="s">
        <v>5</v>
      </c>
      <c r="H8" s="5" t="s">
        <v>6</v>
      </c>
      <c r="I8" s="5" t="s">
        <v>7</v>
      </c>
      <c r="J8" s="5" t="s">
        <v>8</v>
      </c>
      <c r="K8" s="5" t="s">
        <v>9</v>
      </c>
    </row>
    <row r="9" spans="1:11" ht="30" customHeight="1">
      <c r="A9" s="6" t="s">
        <v>46</v>
      </c>
      <c r="B9" s="7" t="s">
        <v>90</v>
      </c>
      <c r="C9" s="4" t="s">
        <v>11</v>
      </c>
      <c r="D9" s="18">
        <v>1500</v>
      </c>
      <c r="E9" s="14"/>
      <c r="F9" s="14"/>
      <c r="G9" s="15">
        <f>E9*F9%</f>
        <v>0</v>
      </c>
      <c r="H9" s="15">
        <f>E9+G9</f>
        <v>0</v>
      </c>
      <c r="I9" s="15">
        <f>D9*E9</f>
        <v>0</v>
      </c>
      <c r="J9" s="15">
        <f>I9*F9%</f>
        <v>0</v>
      </c>
      <c r="K9" s="15">
        <f>I9+J9</f>
        <v>0</v>
      </c>
    </row>
    <row r="10" spans="1:11" ht="30" customHeight="1">
      <c r="A10" s="6" t="s">
        <v>47</v>
      </c>
      <c r="B10" s="7" t="s">
        <v>95</v>
      </c>
      <c r="C10" s="4" t="s">
        <v>11</v>
      </c>
      <c r="D10" s="18">
        <v>550</v>
      </c>
      <c r="E10" s="14"/>
      <c r="F10" s="14"/>
      <c r="G10" s="15">
        <f t="shared" ref="G10:G43" si="0">E10*F10%</f>
        <v>0</v>
      </c>
      <c r="H10" s="15">
        <f t="shared" ref="H10:H43" si="1">E10+G10</f>
        <v>0</v>
      </c>
      <c r="I10" s="15">
        <f t="shared" ref="I10:I43" si="2">D10*E10</f>
        <v>0</v>
      </c>
      <c r="J10" s="15">
        <f t="shared" ref="J10:J43" si="3">I10*F10%</f>
        <v>0</v>
      </c>
      <c r="K10" s="15">
        <f t="shared" ref="K10:K43" si="4">I10+J10</f>
        <v>0</v>
      </c>
    </row>
    <row r="11" spans="1:11" ht="30" customHeight="1">
      <c r="A11" s="6" t="s">
        <v>48</v>
      </c>
      <c r="B11" s="7" t="s">
        <v>96</v>
      </c>
      <c r="C11" s="4" t="s">
        <v>11</v>
      </c>
      <c r="D11" s="18">
        <v>260</v>
      </c>
      <c r="E11" s="14"/>
      <c r="F11" s="14"/>
      <c r="G11" s="15">
        <f t="shared" si="0"/>
        <v>0</v>
      </c>
      <c r="H11" s="15">
        <f t="shared" si="1"/>
        <v>0</v>
      </c>
      <c r="I11" s="15">
        <f t="shared" si="2"/>
        <v>0</v>
      </c>
      <c r="J11" s="15">
        <f t="shared" si="3"/>
        <v>0</v>
      </c>
      <c r="K11" s="15">
        <f t="shared" si="4"/>
        <v>0</v>
      </c>
    </row>
    <row r="12" spans="1:11" ht="30" customHeight="1">
      <c r="A12" s="6" t="s">
        <v>49</v>
      </c>
      <c r="B12" s="8" t="s">
        <v>80</v>
      </c>
      <c r="C12" s="4" t="s">
        <v>11</v>
      </c>
      <c r="D12" s="18">
        <v>30</v>
      </c>
      <c r="E12" s="14"/>
      <c r="F12" s="14"/>
      <c r="G12" s="15">
        <f t="shared" si="0"/>
        <v>0</v>
      </c>
      <c r="H12" s="15">
        <f t="shared" si="1"/>
        <v>0</v>
      </c>
      <c r="I12" s="15">
        <f t="shared" si="2"/>
        <v>0</v>
      </c>
      <c r="J12" s="15">
        <f t="shared" si="3"/>
        <v>0</v>
      </c>
      <c r="K12" s="15">
        <f t="shared" si="4"/>
        <v>0</v>
      </c>
    </row>
    <row r="13" spans="1:11" ht="30" customHeight="1">
      <c r="A13" s="6" t="s">
        <v>50</v>
      </c>
      <c r="B13" s="8" t="s">
        <v>81</v>
      </c>
      <c r="C13" s="4" t="s">
        <v>11</v>
      </c>
      <c r="D13" s="18">
        <v>30</v>
      </c>
      <c r="E13" s="14"/>
      <c r="F13" s="14"/>
      <c r="G13" s="15">
        <f t="shared" si="0"/>
        <v>0</v>
      </c>
      <c r="H13" s="15">
        <f t="shared" si="1"/>
        <v>0</v>
      </c>
      <c r="I13" s="15">
        <f t="shared" si="2"/>
        <v>0</v>
      </c>
      <c r="J13" s="15">
        <f t="shared" si="3"/>
        <v>0</v>
      </c>
      <c r="K13" s="15">
        <f t="shared" si="4"/>
        <v>0</v>
      </c>
    </row>
    <row r="14" spans="1:11" ht="30" customHeight="1">
      <c r="A14" s="6" t="s">
        <v>51</v>
      </c>
      <c r="B14" s="7" t="s">
        <v>91</v>
      </c>
      <c r="C14" s="4" t="s">
        <v>11</v>
      </c>
      <c r="D14" s="18">
        <v>800</v>
      </c>
      <c r="E14" s="14"/>
      <c r="F14" s="14"/>
      <c r="G14" s="15">
        <f t="shared" si="0"/>
        <v>0</v>
      </c>
      <c r="H14" s="15">
        <f t="shared" si="1"/>
        <v>0</v>
      </c>
      <c r="I14" s="15">
        <f t="shared" si="2"/>
        <v>0</v>
      </c>
      <c r="J14" s="15">
        <f t="shared" si="3"/>
        <v>0</v>
      </c>
      <c r="K14" s="15">
        <f t="shared" si="4"/>
        <v>0</v>
      </c>
    </row>
    <row r="15" spans="1:11" ht="30" customHeight="1">
      <c r="A15" s="6" t="s">
        <v>52</v>
      </c>
      <c r="B15" s="7" t="s">
        <v>92</v>
      </c>
      <c r="C15" s="4" t="s">
        <v>11</v>
      </c>
      <c r="D15" s="18">
        <v>1500</v>
      </c>
      <c r="E15" s="14"/>
      <c r="F15" s="14"/>
      <c r="G15" s="15">
        <f t="shared" si="0"/>
        <v>0</v>
      </c>
      <c r="H15" s="15">
        <f t="shared" si="1"/>
        <v>0</v>
      </c>
      <c r="I15" s="15">
        <f t="shared" si="2"/>
        <v>0</v>
      </c>
      <c r="J15" s="15">
        <f t="shared" si="3"/>
        <v>0</v>
      </c>
      <c r="K15" s="15">
        <f t="shared" si="4"/>
        <v>0</v>
      </c>
    </row>
    <row r="16" spans="1:11" ht="30" customHeight="1">
      <c r="A16" s="6" t="s">
        <v>53</v>
      </c>
      <c r="B16" s="7" t="s">
        <v>97</v>
      </c>
      <c r="C16" s="4" t="s">
        <v>10</v>
      </c>
      <c r="D16" s="18">
        <v>40</v>
      </c>
      <c r="E16" s="14"/>
      <c r="F16" s="14"/>
      <c r="G16" s="15">
        <f t="shared" si="0"/>
        <v>0</v>
      </c>
      <c r="H16" s="15">
        <f t="shared" si="1"/>
        <v>0</v>
      </c>
      <c r="I16" s="15">
        <f t="shared" si="2"/>
        <v>0</v>
      </c>
      <c r="J16" s="15">
        <f t="shared" si="3"/>
        <v>0</v>
      </c>
      <c r="K16" s="15">
        <f t="shared" si="4"/>
        <v>0</v>
      </c>
    </row>
    <row r="17" spans="1:11" ht="30" customHeight="1">
      <c r="A17" s="6" t="s">
        <v>54</v>
      </c>
      <c r="B17" s="7" t="s">
        <v>175</v>
      </c>
      <c r="C17" s="4" t="s">
        <v>24</v>
      </c>
      <c r="D17" s="18">
        <v>40</v>
      </c>
      <c r="E17" s="14"/>
      <c r="F17" s="14"/>
      <c r="G17" s="15">
        <f t="shared" si="0"/>
        <v>0</v>
      </c>
      <c r="H17" s="15">
        <f t="shared" si="1"/>
        <v>0</v>
      </c>
      <c r="I17" s="15">
        <f t="shared" si="2"/>
        <v>0</v>
      </c>
      <c r="J17" s="15">
        <f t="shared" si="3"/>
        <v>0</v>
      </c>
      <c r="K17" s="15">
        <f t="shared" si="4"/>
        <v>0</v>
      </c>
    </row>
    <row r="18" spans="1:11" ht="30" customHeight="1">
      <c r="A18" s="6" t="s">
        <v>55</v>
      </c>
      <c r="B18" s="7" t="s">
        <v>82</v>
      </c>
      <c r="C18" s="4" t="s">
        <v>11</v>
      </c>
      <c r="D18" s="18">
        <v>160</v>
      </c>
      <c r="E18" s="14"/>
      <c r="F18" s="14"/>
      <c r="G18" s="15">
        <f t="shared" si="0"/>
        <v>0</v>
      </c>
      <c r="H18" s="15">
        <f t="shared" si="1"/>
        <v>0</v>
      </c>
      <c r="I18" s="15">
        <f t="shared" si="2"/>
        <v>0</v>
      </c>
      <c r="J18" s="15">
        <f t="shared" si="3"/>
        <v>0</v>
      </c>
      <c r="K18" s="15">
        <f t="shared" si="4"/>
        <v>0</v>
      </c>
    </row>
    <row r="19" spans="1:11" ht="30" customHeight="1">
      <c r="A19" s="6" t="s">
        <v>56</v>
      </c>
      <c r="B19" s="8" t="s">
        <v>83</v>
      </c>
      <c r="C19" s="4" t="s">
        <v>11</v>
      </c>
      <c r="D19" s="18">
        <v>230</v>
      </c>
      <c r="E19" s="14"/>
      <c r="F19" s="14"/>
      <c r="G19" s="15">
        <f t="shared" si="0"/>
        <v>0</v>
      </c>
      <c r="H19" s="15">
        <f t="shared" si="1"/>
        <v>0</v>
      </c>
      <c r="I19" s="15">
        <f t="shared" si="2"/>
        <v>0</v>
      </c>
      <c r="J19" s="15">
        <f t="shared" si="3"/>
        <v>0</v>
      </c>
      <c r="K19" s="15">
        <f t="shared" si="4"/>
        <v>0</v>
      </c>
    </row>
    <row r="20" spans="1:11" ht="30" customHeight="1">
      <c r="A20" s="6" t="s">
        <v>57</v>
      </c>
      <c r="B20" s="8" t="s">
        <v>84</v>
      </c>
      <c r="C20" s="4" t="s">
        <v>11</v>
      </c>
      <c r="D20" s="18">
        <v>450</v>
      </c>
      <c r="E20" s="14"/>
      <c r="F20" s="14"/>
      <c r="G20" s="15">
        <f t="shared" si="0"/>
        <v>0</v>
      </c>
      <c r="H20" s="15">
        <f t="shared" si="1"/>
        <v>0</v>
      </c>
      <c r="I20" s="15">
        <f t="shared" si="2"/>
        <v>0</v>
      </c>
      <c r="J20" s="15">
        <f t="shared" si="3"/>
        <v>0</v>
      </c>
      <c r="K20" s="15">
        <f t="shared" si="4"/>
        <v>0</v>
      </c>
    </row>
    <row r="21" spans="1:11" ht="30" customHeight="1">
      <c r="A21" s="6" t="s">
        <v>58</v>
      </c>
      <c r="B21" s="8" t="s">
        <v>85</v>
      </c>
      <c r="C21" s="4" t="s">
        <v>11</v>
      </c>
      <c r="D21" s="18">
        <v>300</v>
      </c>
      <c r="E21" s="14"/>
      <c r="F21" s="14"/>
      <c r="G21" s="15">
        <f t="shared" si="0"/>
        <v>0</v>
      </c>
      <c r="H21" s="15">
        <f t="shared" si="1"/>
        <v>0</v>
      </c>
      <c r="I21" s="15">
        <f t="shared" si="2"/>
        <v>0</v>
      </c>
      <c r="J21" s="15">
        <f t="shared" si="3"/>
        <v>0</v>
      </c>
      <c r="K21" s="15">
        <f t="shared" si="4"/>
        <v>0</v>
      </c>
    </row>
    <row r="22" spans="1:11" ht="30" customHeight="1">
      <c r="A22" s="6" t="s">
        <v>59</v>
      </c>
      <c r="B22" s="7" t="s">
        <v>98</v>
      </c>
      <c r="C22" s="4" t="s">
        <v>11</v>
      </c>
      <c r="D22" s="18">
        <v>120</v>
      </c>
      <c r="E22" s="14"/>
      <c r="F22" s="14"/>
      <c r="G22" s="15">
        <f t="shared" si="0"/>
        <v>0</v>
      </c>
      <c r="H22" s="15">
        <f t="shared" si="1"/>
        <v>0</v>
      </c>
      <c r="I22" s="15">
        <f t="shared" si="2"/>
        <v>0</v>
      </c>
      <c r="J22" s="15">
        <f t="shared" si="3"/>
        <v>0</v>
      </c>
      <c r="K22" s="15">
        <f t="shared" si="4"/>
        <v>0</v>
      </c>
    </row>
    <row r="23" spans="1:11" ht="30" customHeight="1">
      <c r="A23" s="6" t="s">
        <v>60</v>
      </c>
      <c r="B23" s="8" t="s">
        <v>99</v>
      </c>
      <c r="C23" s="4" t="s">
        <v>10</v>
      </c>
      <c r="D23" s="18">
        <v>1000</v>
      </c>
      <c r="E23" s="14"/>
      <c r="F23" s="14"/>
      <c r="G23" s="15">
        <f t="shared" si="0"/>
        <v>0</v>
      </c>
      <c r="H23" s="15">
        <f t="shared" si="1"/>
        <v>0</v>
      </c>
      <c r="I23" s="15">
        <f t="shared" si="2"/>
        <v>0</v>
      </c>
      <c r="J23" s="15">
        <f t="shared" si="3"/>
        <v>0</v>
      </c>
      <c r="K23" s="15">
        <f t="shared" si="4"/>
        <v>0</v>
      </c>
    </row>
    <row r="24" spans="1:11" ht="30" customHeight="1">
      <c r="A24" s="6" t="s">
        <v>61</v>
      </c>
      <c r="B24" s="7" t="s">
        <v>100</v>
      </c>
      <c r="C24" s="4" t="s">
        <v>10</v>
      </c>
      <c r="D24" s="18">
        <v>1000</v>
      </c>
      <c r="E24" s="14"/>
      <c r="F24" s="14"/>
      <c r="G24" s="15">
        <f t="shared" si="0"/>
        <v>0</v>
      </c>
      <c r="H24" s="15">
        <f t="shared" si="1"/>
        <v>0</v>
      </c>
      <c r="I24" s="15">
        <f t="shared" si="2"/>
        <v>0</v>
      </c>
      <c r="J24" s="15">
        <f t="shared" si="3"/>
        <v>0</v>
      </c>
      <c r="K24" s="15">
        <f t="shared" si="4"/>
        <v>0</v>
      </c>
    </row>
    <row r="25" spans="1:11" ht="30" customHeight="1">
      <c r="A25" s="6" t="s">
        <v>62</v>
      </c>
      <c r="B25" s="7" t="s">
        <v>102</v>
      </c>
      <c r="C25" s="4" t="s">
        <v>110</v>
      </c>
      <c r="D25" s="18">
        <v>80</v>
      </c>
      <c r="E25" s="14"/>
      <c r="F25" s="14"/>
      <c r="G25" s="15">
        <f t="shared" si="0"/>
        <v>0</v>
      </c>
      <c r="H25" s="15">
        <f t="shared" si="1"/>
        <v>0</v>
      </c>
      <c r="I25" s="15">
        <f t="shared" si="2"/>
        <v>0</v>
      </c>
      <c r="J25" s="15">
        <f t="shared" si="3"/>
        <v>0</v>
      </c>
      <c r="K25" s="15">
        <f t="shared" si="4"/>
        <v>0</v>
      </c>
    </row>
    <row r="26" spans="1:11" ht="30" customHeight="1">
      <c r="A26" s="6" t="s">
        <v>63</v>
      </c>
      <c r="B26" s="7" t="s">
        <v>93</v>
      </c>
      <c r="C26" s="4" t="s">
        <v>11</v>
      </c>
      <c r="D26" s="18">
        <v>910</v>
      </c>
      <c r="E26" s="14"/>
      <c r="F26" s="14"/>
      <c r="G26" s="15">
        <f t="shared" si="0"/>
        <v>0</v>
      </c>
      <c r="H26" s="15">
        <f t="shared" si="1"/>
        <v>0</v>
      </c>
      <c r="I26" s="15">
        <f t="shared" si="2"/>
        <v>0</v>
      </c>
      <c r="J26" s="15">
        <f t="shared" si="3"/>
        <v>0</v>
      </c>
      <c r="K26" s="15">
        <f t="shared" si="4"/>
        <v>0</v>
      </c>
    </row>
    <row r="27" spans="1:11" ht="30" customHeight="1">
      <c r="A27" s="6" t="s">
        <v>64</v>
      </c>
      <c r="B27" s="7" t="s">
        <v>86</v>
      </c>
      <c r="C27" s="4" t="s">
        <v>11</v>
      </c>
      <c r="D27" s="18">
        <v>750</v>
      </c>
      <c r="E27" s="14"/>
      <c r="F27" s="14"/>
      <c r="G27" s="15">
        <f t="shared" si="0"/>
        <v>0</v>
      </c>
      <c r="H27" s="15">
        <f t="shared" si="1"/>
        <v>0</v>
      </c>
      <c r="I27" s="15">
        <f t="shared" si="2"/>
        <v>0</v>
      </c>
      <c r="J27" s="15">
        <f t="shared" si="3"/>
        <v>0</v>
      </c>
      <c r="K27" s="15">
        <f t="shared" si="4"/>
        <v>0</v>
      </c>
    </row>
    <row r="28" spans="1:11" ht="30" customHeight="1">
      <c r="A28" s="6" t="s">
        <v>65</v>
      </c>
      <c r="B28" s="8" t="s">
        <v>111</v>
      </c>
      <c r="C28" s="4" t="s">
        <v>24</v>
      </c>
      <c r="D28" s="18">
        <v>350</v>
      </c>
      <c r="E28" s="14"/>
      <c r="F28" s="14"/>
      <c r="G28" s="15">
        <f t="shared" si="0"/>
        <v>0</v>
      </c>
      <c r="H28" s="15">
        <f t="shared" si="1"/>
        <v>0</v>
      </c>
      <c r="I28" s="15">
        <f t="shared" si="2"/>
        <v>0</v>
      </c>
      <c r="J28" s="15">
        <f t="shared" si="3"/>
        <v>0</v>
      </c>
      <c r="K28" s="15">
        <f t="shared" si="4"/>
        <v>0</v>
      </c>
    </row>
    <row r="29" spans="1:11" ht="30" customHeight="1">
      <c r="A29" s="6" t="s">
        <v>66</v>
      </c>
      <c r="B29" s="8" t="s">
        <v>101</v>
      </c>
      <c r="C29" s="4" t="s">
        <v>11</v>
      </c>
      <c r="D29" s="18">
        <v>280</v>
      </c>
      <c r="E29" s="14"/>
      <c r="F29" s="14"/>
      <c r="G29" s="15">
        <f t="shared" si="0"/>
        <v>0</v>
      </c>
      <c r="H29" s="15">
        <f t="shared" si="1"/>
        <v>0</v>
      </c>
      <c r="I29" s="15">
        <f t="shared" si="2"/>
        <v>0</v>
      </c>
      <c r="J29" s="15">
        <f t="shared" si="3"/>
        <v>0</v>
      </c>
      <c r="K29" s="15">
        <f t="shared" si="4"/>
        <v>0</v>
      </c>
    </row>
    <row r="30" spans="1:11" ht="30" customHeight="1">
      <c r="A30" s="6" t="s">
        <v>67</v>
      </c>
      <c r="B30" s="8" t="s">
        <v>87</v>
      </c>
      <c r="C30" s="4" t="s">
        <v>11</v>
      </c>
      <c r="D30" s="18">
        <v>150</v>
      </c>
      <c r="E30" s="14"/>
      <c r="F30" s="14"/>
      <c r="G30" s="15">
        <f t="shared" si="0"/>
        <v>0</v>
      </c>
      <c r="H30" s="15">
        <f t="shared" si="1"/>
        <v>0</v>
      </c>
      <c r="I30" s="15">
        <f t="shared" si="2"/>
        <v>0</v>
      </c>
      <c r="J30" s="15">
        <f t="shared" si="3"/>
        <v>0</v>
      </c>
      <c r="K30" s="15">
        <f t="shared" si="4"/>
        <v>0</v>
      </c>
    </row>
    <row r="31" spans="1:11" ht="30" customHeight="1">
      <c r="A31" s="6" t="s">
        <v>68</v>
      </c>
      <c r="B31" s="8" t="s">
        <v>103</v>
      </c>
      <c r="C31" s="4" t="s">
        <v>11</v>
      </c>
      <c r="D31" s="18">
        <v>10</v>
      </c>
      <c r="E31" s="14"/>
      <c r="F31" s="14"/>
      <c r="G31" s="15">
        <f t="shared" si="0"/>
        <v>0</v>
      </c>
      <c r="H31" s="15">
        <f t="shared" si="1"/>
        <v>0</v>
      </c>
      <c r="I31" s="15">
        <f t="shared" si="2"/>
        <v>0</v>
      </c>
      <c r="J31" s="15">
        <f t="shared" si="3"/>
        <v>0</v>
      </c>
      <c r="K31" s="15">
        <f t="shared" si="4"/>
        <v>0</v>
      </c>
    </row>
    <row r="32" spans="1:11" ht="30" customHeight="1">
      <c r="A32" s="6" t="s">
        <v>69</v>
      </c>
      <c r="B32" s="8" t="s">
        <v>104</v>
      </c>
      <c r="C32" s="4" t="s">
        <v>11</v>
      </c>
      <c r="D32" s="18">
        <v>40</v>
      </c>
      <c r="E32" s="14"/>
      <c r="F32" s="14"/>
      <c r="G32" s="15">
        <f t="shared" si="0"/>
        <v>0</v>
      </c>
      <c r="H32" s="15">
        <f t="shared" si="1"/>
        <v>0</v>
      </c>
      <c r="I32" s="15">
        <f t="shared" si="2"/>
        <v>0</v>
      </c>
      <c r="J32" s="15">
        <f t="shared" si="3"/>
        <v>0</v>
      </c>
      <c r="K32" s="15">
        <f t="shared" si="4"/>
        <v>0</v>
      </c>
    </row>
    <row r="33" spans="1:11" ht="30" customHeight="1">
      <c r="A33" s="6" t="s">
        <v>70</v>
      </c>
      <c r="B33" s="8" t="s">
        <v>114</v>
      </c>
      <c r="C33" s="4" t="s">
        <v>11</v>
      </c>
      <c r="D33" s="18">
        <v>350</v>
      </c>
      <c r="E33" s="14"/>
      <c r="F33" s="14"/>
      <c r="G33" s="15">
        <f t="shared" si="0"/>
        <v>0</v>
      </c>
      <c r="H33" s="15">
        <f t="shared" si="1"/>
        <v>0</v>
      </c>
      <c r="I33" s="15">
        <f t="shared" si="2"/>
        <v>0</v>
      </c>
      <c r="J33" s="15">
        <f t="shared" si="3"/>
        <v>0</v>
      </c>
      <c r="K33" s="15">
        <f t="shared" si="4"/>
        <v>0</v>
      </c>
    </row>
    <row r="34" spans="1:11" ht="30" customHeight="1">
      <c r="A34" s="6" t="s">
        <v>71</v>
      </c>
      <c r="B34" s="7" t="s">
        <v>88</v>
      </c>
      <c r="C34" s="4" t="s">
        <v>110</v>
      </c>
      <c r="D34" s="18">
        <v>700</v>
      </c>
      <c r="E34" s="14"/>
      <c r="F34" s="14"/>
      <c r="G34" s="15">
        <f t="shared" si="0"/>
        <v>0</v>
      </c>
      <c r="H34" s="15">
        <f t="shared" si="1"/>
        <v>0</v>
      </c>
      <c r="I34" s="15">
        <f t="shared" si="2"/>
        <v>0</v>
      </c>
      <c r="J34" s="15">
        <f t="shared" si="3"/>
        <v>0</v>
      </c>
      <c r="K34" s="15">
        <f t="shared" si="4"/>
        <v>0</v>
      </c>
    </row>
    <row r="35" spans="1:11" ht="30" customHeight="1">
      <c r="A35" s="6" t="s">
        <v>72</v>
      </c>
      <c r="B35" s="8" t="s">
        <v>94</v>
      </c>
      <c r="C35" s="4" t="s">
        <v>11</v>
      </c>
      <c r="D35" s="18">
        <v>1250</v>
      </c>
      <c r="E35" s="14"/>
      <c r="F35" s="14"/>
      <c r="G35" s="15">
        <f t="shared" si="0"/>
        <v>0</v>
      </c>
      <c r="H35" s="15">
        <f t="shared" si="1"/>
        <v>0</v>
      </c>
      <c r="I35" s="15">
        <f t="shared" si="2"/>
        <v>0</v>
      </c>
      <c r="J35" s="15">
        <f t="shared" si="3"/>
        <v>0</v>
      </c>
      <c r="K35" s="15">
        <f t="shared" si="4"/>
        <v>0</v>
      </c>
    </row>
    <row r="36" spans="1:11" ht="30" customHeight="1">
      <c r="A36" s="6" t="s">
        <v>139</v>
      </c>
      <c r="B36" s="8" t="s">
        <v>105</v>
      </c>
      <c r="C36" s="4" t="s">
        <v>11</v>
      </c>
      <c r="D36" s="19">
        <v>150</v>
      </c>
      <c r="E36" s="16"/>
      <c r="F36" s="14"/>
      <c r="G36" s="15">
        <f t="shared" si="0"/>
        <v>0</v>
      </c>
      <c r="H36" s="15">
        <f t="shared" si="1"/>
        <v>0</v>
      </c>
      <c r="I36" s="15">
        <f t="shared" si="2"/>
        <v>0</v>
      </c>
      <c r="J36" s="15">
        <f t="shared" si="3"/>
        <v>0</v>
      </c>
      <c r="K36" s="15">
        <f t="shared" si="4"/>
        <v>0</v>
      </c>
    </row>
    <row r="37" spans="1:11" ht="30" customHeight="1">
      <c r="A37" s="6" t="s">
        <v>140</v>
      </c>
      <c r="B37" s="8" t="s">
        <v>106</v>
      </c>
      <c r="C37" s="4" t="s">
        <v>11</v>
      </c>
      <c r="D37" s="19">
        <v>15</v>
      </c>
      <c r="E37" s="16"/>
      <c r="F37" s="14"/>
      <c r="G37" s="15">
        <f t="shared" si="0"/>
        <v>0</v>
      </c>
      <c r="H37" s="15">
        <f t="shared" si="1"/>
        <v>0</v>
      </c>
      <c r="I37" s="15">
        <f t="shared" si="2"/>
        <v>0</v>
      </c>
      <c r="J37" s="15">
        <f t="shared" si="3"/>
        <v>0</v>
      </c>
      <c r="K37" s="15">
        <f t="shared" si="4"/>
        <v>0</v>
      </c>
    </row>
    <row r="38" spans="1:11" ht="30" customHeight="1">
      <c r="A38" s="6" t="s">
        <v>141</v>
      </c>
      <c r="B38" s="8" t="s">
        <v>89</v>
      </c>
      <c r="C38" s="4" t="s">
        <v>11</v>
      </c>
      <c r="D38" s="19">
        <v>210</v>
      </c>
      <c r="E38" s="16"/>
      <c r="F38" s="14"/>
      <c r="G38" s="15">
        <f t="shared" si="0"/>
        <v>0</v>
      </c>
      <c r="H38" s="15">
        <f t="shared" si="1"/>
        <v>0</v>
      </c>
      <c r="I38" s="15">
        <f t="shared" si="2"/>
        <v>0</v>
      </c>
      <c r="J38" s="15">
        <f t="shared" si="3"/>
        <v>0</v>
      </c>
      <c r="K38" s="15">
        <f t="shared" si="4"/>
        <v>0</v>
      </c>
    </row>
    <row r="39" spans="1:11" ht="30" customHeight="1">
      <c r="A39" s="6" t="s">
        <v>142</v>
      </c>
      <c r="B39" s="8" t="s">
        <v>107</v>
      </c>
      <c r="C39" s="4" t="s">
        <v>10</v>
      </c>
      <c r="D39" s="19">
        <v>100</v>
      </c>
      <c r="E39" s="16"/>
      <c r="F39" s="14"/>
      <c r="G39" s="15">
        <f t="shared" si="0"/>
        <v>0</v>
      </c>
      <c r="H39" s="15">
        <f t="shared" si="1"/>
        <v>0</v>
      </c>
      <c r="I39" s="15">
        <f t="shared" si="2"/>
        <v>0</v>
      </c>
      <c r="J39" s="15">
        <f t="shared" si="3"/>
        <v>0</v>
      </c>
      <c r="K39" s="15">
        <f t="shared" si="4"/>
        <v>0</v>
      </c>
    </row>
    <row r="40" spans="1:11" ht="30" customHeight="1">
      <c r="A40" s="6" t="s">
        <v>143</v>
      </c>
      <c r="B40" s="8" t="s">
        <v>108</v>
      </c>
      <c r="C40" s="4" t="s">
        <v>11</v>
      </c>
      <c r="D40" s="19">
        <v>20</v>
      </c>
      <c r="E40" s="16"/>
      <c r="F40" s="14"/>
      <c r="G40" s="15">
        <f t="shared" si="0"/>
        <v>0</v>
      </c>
      <c r="H40" s="15">
        <f t="shared" si="1"/>
        <v>0</v>
      </c>
      <c r="I40" s="15">
        <f t="shared" si="2"/>
        <v>0</v>
      </c>
      <c r="J40" s="15">
        <f t="shared" si="3"/>
        <v>0</v>
      </c>
      <c r="K40" s="15">
        <f t="shared" si="4"/>
        <v>0</v>
      </c>
    </row>
    <row r="41" spans="1:11" ht="30" customHeight="1">
      <c r="A41" s="6" t="s">
        <v>144</v>
      </c>
      <c r="B41" s="8" t="s">
        <v>112</v>
      </c>
      <c r="C41" s="4" t="s">
        <v>24</v>
      </c>
      <c r="D41" s="19">
        <v>100</v>
      </c>
      <c r="E41" s="16"/>
      <c r="F41" s="14"/>
      <c r="G41" s="15">
        <f t="shared" si="0"/>
        <v>0</v>
      </c>
      <c r="H41" s="15">
        <f t="shared" si="1"/>
        <v>0</v>
      </c>
      <c r="I41" s="15">
        <f t="shared" si="2"/>
        <v>0</v>
      </c>
      <c r="J41" s="15">
        <f t="shared" si="3"/>
        <v>0</v>
      </c>
      <c r="K41" s="15">
        <f t="shared" si="4"/>
        <v>0</v>
      </c>
    </row>
    <row r="42" spans="1:11" ht="30" customHeight="1">
      <c r="A42" s="6" t="s">
        <v>145</v>
      </c>
      <c r="B42" s="8" t="s">
        <v>109</v>
      </c>
      <c r="C42" s="4" t="s">
        <v>11</v>
      </c>
      <c r="D42" s="19">
        <v>10000</v>
      </c>
      <c r="E42" s="16"/>
      <c r="F42" s="14"/>
      <c r="G42" s="15">
        <f t="shared" si="0"/>
        <v>0</v>
      </c>
      <c r="H42" s="15">
        <f t="shared" si="1"/>
        <v>0</v>
      </c>
      <c r="I42" s="15">
        <f t="shared" si="2"/>
        <v>0</v>
      </c>
      <c r="J42" s="15">
        <f t="shared" si="3"/>
        <v>0</v>
      </c>
      <c r="K42" s="15">
        <f t="shared" si="4"/>
        <v>0</v>
      </c>
    </row>
    <row r="43" spans="1:11" ht="30" customHeight="1">
      <c r="A43" s="6" t="s">
        <v>146</v>
      </c>
      <c r="B43" s="8" t="s">
        <v>113</v>
      </c>
      <c r="C43" s="4" t="s">
        <v>24</v>
      </c>
      <c r="D43" s="19">
        <v>50</v>
      </c>
      <c r="E43" s="16"/>
      <c r="F43" s="14"/>
      <c r="G43" s="15">
        <f t="shared" si="0"/>
        <v>0</v>
      </c>
      <c r="H43" s="15">
        <f t="shared" si="1"/>
        <v>0</v>
      </c>
      <c r="I43" s="15">
        <f t="shared" si="2"/>
        <v>0</v>
      </c>
      <c r="J43" s="15">
        <f t="shared" si="3"/>
        <v>0</v>
      </c>
      <c r="K43" s="15">
        <f t="shared" si="4"/>
        <v>0</v>
      </c>
    </row>
    <row r="44" spans="1:11" ht="30" customHeight="1">
      <c r="A44" s="9"/>
      <c r="B44" s="8" t="s">
        <v>13</v>
      </c>
      <c r="C44" s="9"/>
      <c r="D44" s="17"/>
      <c r="E44" s="16"/>
      <c r="F44" s="16"/>
      <c r="G44" s="17"/>
      <c r="H44" s="17">
        <f t="shared" ref="H44:K44" si="5">SUM(H9:H43)</f>
        <v>0</v>
      </c>
      <c r="I44" s="17">
        <f t="shared" si="5"/>
        <v>0</v>
      </c>
      <c r="J44" s="17">
        <f t="shared" si="5"/>
        <v>0</v>
      </c>
      <c r="K44" s="17">
        <f t="shared" si="5"/>
        <v>0</v>
      </c>
    </row>
    <row r="45" spans="1:11" ht="3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54.75" customHeight="1">
      <c r="A46" s="1"/>
      <c r="B46" s="21" t="s">
        <v>76</v>
      </c>
      <c r="C46" s="21"/>
      <c r="D46" s="21"/>
      <c r="E46" s="21"/>
      <c r="F46" s="21"/>
      <c r="G46" s="21"/>
      <c r="H46" s="21"/>
      <c r="I46" s="21"/>
      <c r="J46" s="21"/>
      <c r="K46" s="21"/>
    </row>
  </sheetData>
  <mergeCells count="6">
    <mergeCell ref="B46:K46"/>
    <mergeCell ref="I2:K2"/>
    <mergeCell ref="A3:K3"/>
    <mergeCell ref="A4:K4"/>
    <mergeCell ref="A5:K5"/>
    <mergeCell ref="B6:C6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opLeftCell="A4" workbookViewId="0">
      <selection activeCell="D27" sqref="D27"/>
    </sheetView>
  </sheetViews>
  <sheetFormatPr defaultRowHeight="14.25"/>
  <cols>
    <col min="1" max="1" width="5" customWidth="1"/>
    <col min="2" max="2" width="25" customWidth="1"/>
    <col min="5" max="5" width="10.75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3"/>
      <c r="G2" s="1"/>
      <c r="H2" s="1"/>
      <c r="I2" s="22" t="s">
        <v>116</v>
      </c>
      <c r="J2" s="22"/>
      <c r="K2" s="22"/>
    </row>
    <row r="3" spans="1:11">
      <c r="A3" s="22" t="s">
        <v>45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>
      <c r="A4" s="22" t="s">
        <v>15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>
      <c r="A5" s="23" t="s">
        <v>14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>
      <c r="A6" s="1"/>
      <c r="B6" s="24" t="s">
        <v>115</v>
      </c>
      <c r="C6" s="24"/>
      <c r="D6" s="1"/>
      <c r="E6" s="1"/>
      <c r="F6" s="3"/>
      <c r="G6" s="1"/>
      <c r="H6" s="1"/>
      <c r="I6" s="1"/>
      <c r="J6" s="1"/>
      <c r="K6" s="1"/>
    </row>
    <row r="7" spans="1:11">
      <c r="A7" s="1"/>
      <c r="B7" s="2" t="s">
        <v>125</v>
      </c>
      <c r="C7" s="1"/>
      <c r="D7" s="1"/>
      <c r="E7" s="1"/>
      <c r="F7" s="3"/>
      <c r="G7" s="1"/>
      <c r="H7" s="1"/>
      <c r="I7" s="1"/>
      <c r="J7" s="1"/>
      <c r="K7" s="1"/>
    </row>
    <row r="8" spans="1:11" ht="51">
      <c r="A8" s="4" t="s">
        <v>0</v>
      </c>
      <c r="B8" s="4" t="s">
        <v>1</v>
      </c>
      <c r="C8" s="4" t="s">
        <v>2</v>
      </c>
      <c r="D8" s="5" t="s">
        <v>153</v>
      </c>
      <c r="E8" s="10" t="s">
        <v>3</v>
      </c>
      <c r="F8" s="11" t="s">
        <v>4</v>
      </c>
      <c r="G8" s="5" t="s">
        <v>5</v>
      </c>
      <c r="H8" s="5" t="s">
        <v>6</v>
      </c>
      <c r="I8" s="5" t="s">
        <v>7</v>
      </c>
      <c r="J8" s="5" t="s">
        <v>8</v>
      </c>
      <c r="K8" s="5" t="s">
        <v>9</v>
      </c>
    </row>
    <row r="9" spans="1:11" ht="17.25" customHeight="1">
      <c r="A9" s="6" t="s">
        <v>46</v>
      </c>
      <c r="B9" s="7" t="s">
        <v>124</v>
      </c>
      <c r="C9" s="4" t="s">
        <v>11</v>
      </c>
      <c r="D9" s="4">
        <v>80</v>
      </c>
      <c r="E9" s="14"/>
      <c r="F9" s="14"/>
      <c r="G9" s="15">
        <f>E9*F9%</f>
        <v>0</v>
      </c>
      <c r="H9" s="15">
        <f>E9+G9</f>
        <v>0</v>
      </c>
      <c r="I9" s="15">
        <f>D9*E9</f>
        <v>0</v>
      </c>
      <c r="J9" s="15">
        <f>I9*F9%</f>
        <v>0</v>
      </c>
      <c r="K9" s="15">
        <f>I9+J9</f>
        <v>0</v>
      </c>
    </row>
    <row r="10" spans="1:11" ht="15.75">
      <c r="A10" s="6" t="s">
        <v>47</v>
      </c>
      <c r="B10" s="7" t="s">
        <v>117</v>
      </c>
      <c r="C10" s="4" t="s">
        <v>11</v>
      </c>
      <c r="D10" s="4">
        <v>400</v>
      </c>
      <c r="E10" s="14"/>
      <c r="F10" s="14"/>
      <c r="G10" s="15">
        <f t="shared" ref="G10:G17" si="0">E10*F10%</f>
        <v>0</v>
      </c>
      <c r="H10" s="15">
        <f t="shared" ref="H10:H17" si="1">E10+G10</f>
        <v>0</v>
      </c>
      <c r="I10" s="15">
        <f t="shared" ref="I10:I17" si="2">D10*E10</f>
        <v>0</v>
      </c>
      <c r="J10" s="15">
        <f t="shared" ref="J10:J17" si="3">I10*F10%</f>
        <v>0</v>
      </c>
      <c r="K10" s="15">
        <f t="shared" ref="K10:K17" si="4">I10+J10</f>
        <v>0</v>
      </c>
    </row>
    <row r="11" spans="1:11" ht="15.75">
      <c r="A11" s="6" t="s">
        <v>48</v>
      </c>
      <c r="B11" s="7" t="s">
        <v>118</v>
      </c>
      <c r="C11" s="4" t="s">
        <v>11</v>
      </c>
      <c r="D11" s="4">
        <v>140</v>
      </c>
      <c r="E11" s="14"/>
      <c r="F11" s="14"/>
      <c r="G11" s="15">
        <f t="shared" si="0"/>
        <v>0</v>
      </c>
      <c r="H11" s="15">
        <f t="shared" si="1"/>
        <v>0</v>
      </c>
      <c r="I11" s="15">
        <f t="shared" si="2"/>
        <v>0</v>
      </c>
      <c r="J11" s="15">
        <f t="shared" si="3"/>
        <v>0</v>
      </c>
      <c r="K11" s="15">
        <f t="shared" si="4"/>
        <v>0</v>
      </c>
    </row>
    <row r="12" spans="1:11" ht="15.75">
      <c r="A12" s="6" t="s">
        <v>49</v>
      </c>
      <c r="B12" s="8" t="s">
        <v>119</v>
      </c>
      <c r="C12" s="4" t="s">
        <v>11</v>
      </c>
      <c r="D12" s="4">
        <v>700</v>
      </c>
      <c r="E12" s="14"/>
      <c r="F12" s="14"/>
      <c r="G12" s="15">
        <f t="shared" si="0"/>
        <v>0</v>
      </c>
      <c r="H12" s="15">
        <f t="shared" si="1"/>
        <v>0</v>
      </c>
      <c r="I12" s="15">
        <f t="shared" si="2"/>
        <v>0</v>
      </c>
      <c r="J12" s="15">
        <f t="shared" si="3"/>
        <v>0</v>
      </c>
      <c r="K12" s="15">
        <f t="shared" si="4"/>
        <v>0</v>
      </c>
    </row>
    <row r="13" spans="1:11" ht="15.75">
      <c r="A13" s="6" t="s">
        <v>50</v>
      </c>
      <c r="B13" s="8" t="s">
        <v>120</v>
      </c>
      <c r="C13" s="4" t="s">
        <v>11</v>
      </c>
      <c r="D13" s="4">
        <v>570</v>
      </c>
      <c r="E13" s="14"/>
      <c r="F13" s="14"/>
      <c r="G13" s="15">
        <f t="shared" si="0"/>
        <v>0</v>
      </c>
      <c r="H13" s="15">
        <f t="shared" si="1"/>
        <v>0</v>
      </c>
      <c r="I13" s="15">
        <f t="shared" si="2"/>
        <v>0</v>
      </c>
      <c r="J13" s="15">
        <f t="shared" si="3"/>
        <v>0</v>
      </c>
      <c r="K13" s="15">
        <f t="shared" si="4"/>
        <v>0</v>
      </c>
    </row>
    <row r="14" spans="1:11" ht="15.75">
      <c r="A14" s="6" t="s">
        <v>51</v>
      </c>
      <c r="B14" s="7" t="s">
        <v>121</v>
      </c>
      <c r="C14" s="4" t="s">
        <v>11</v>
      </c>
      <c r="D14" s="4">
        <v>410</v>
      </c>
      <c r="E14" s="14"/>
      <c r="F14" s="14"/>
      <c r="G14" s="15">
        <f t="shared" si="0"/>
        <v>0</v>
      </c>
      <c r="H14" s="15">
        <f t="shared" si="1"/>
        <v>0</v>
      </c>
      <c r="I14" s="15">
        <f t="shared" si="2"/>
        <v>0</v>
      </c>
      <c r="J14" s="15">
        <f t="shared" si="3"/>
        <v>0</v>
      </c>
      <c r="K14" s="15">
        <f t="shared" si="4"/>
        <v>0</v>
      </c>
    </row>
    <row r="15" spans="1:11" ht="15.75" customHeight="1">
      <c r="A15" s="6" t="s">
        <v>52</v>
      </c>
      <c r="B15" s="7" t="s">
        <v>122</v>
      </c>
      <c r="C15" s="4" t="s">
        <v>11</v>
      </c>
      <c r="D15" s="4">
        <v>730</v>
      </c>
      <c r="E15" s="14"/>
      <c r="F15" s="14"/>
      <c r="G15" s="15">
        <f t="shared" si="0"/>
        <v>0</v>
      </c>
      <c r="H15" s="15">
        <f>E15+G15</f>
        <v>0</v>
      </c>
      <c r="I15" s="15">
        <f t="shared" si="2"/>
        <v>0</v>
      </c>
      <c r="J15" s="15">
        <f t="shared" si="3"/>
        <v>0</v>
      </c>
      <c r="K15" s="15">
        <f t="shared" si="4"/>
        <v>0</v>
      </c>
    </row>
    <row r="16" spans="1:11" s="1" customFormat="1" ht="15.75" customHeight="1">
      <c r="A16" s="6" t="s">
        <v>53</v>
      </c>
      <c r="B16" s="7" t="s">
        <v>161</v>
      </c>
      <c r="C16" s="4" t="s">
        <v>11</v>
      </c>
      <c r="D16" s="4">
        <v>1000</v>
      </c>
      <c r="E16" s="14"/>
      <c r="F16" s="14"/>
      <c r="G16" s="15">
        <f t="shared" si="0"/>
        <v>0</v>
      </c>
      <c r="H16" s="15">
        <f>E16+G16</f>
        <v>0</v>
      </c>
      <c r="I16" s="15">
        <f t="shared" si="2"/>
        <v>0</v>
      </c>
      <c r="J16" s="15">
        <f t="shared" si="3"/>
        <v>0</v>
      </c>
      <c r="K16" s="15">
        <f t="shared" si="4"/>
        <v>0</v>
      </c>
    </row>
    <row r="17" spans="1:11" ht="15.75">
      <c r="A17" s="6" t="s">
        <v>54</v>
      </c>
      <c r="B17" s="7" t="s">
        <v>123</v>
      </c>
      <c r="C17" s="4" t="s">
        <v>11</v>
      </c>
      <c r="D17" s="4">
        <v>140</v>
      </c>
      <c r="E17" s="14"/>
      <c r="F17" s="14"/>
      <c r="G17" s="15">
        <f t="shared" si="0"/>
        <v>0</v>
      </c>
      <c r="H17" s="15">
        <f t="shared" si="1"/>
        <v>0</v>
      </c>
      <c r="I17" s="15">
        <f t="shared" si="2"/>
        <v>0</v>
      </c>
      <c r="J17" s="15">
        <f t="shared" si="3"/>
        <v>0</v>
      </c>
      <c r="K17" s="15">
        <f t="shared" si="4"/>
        <v>0</v>
      </c>
    </row>
    <row r="18" spans="1:11" ht="15.75">
      <c r="A18" s="6"/>
      <c r="B18" s="7"/>
      <c r="C18" s="4"/>
      <c r="D18" s="4"/>
      <c r="E18" s="14"/>
      <c r="F18" s="14"/>
      <c r="G18" s="20"/>
      <c r="H18" s="20"/>
      <c r="I18" s="20">
        <f t="shared" ref="I18:K18" si="5">SUM(I9:I17)</f>
        <v>0</v>
      </c>
      <c r="J18" s="20">
        <f t="shared" si="5"/>
        <v>0</v>
      </c>
      <c r="K18" s="20">
        <f t="shared" si="5"/>
        <v>0</v>
      </c>
    </row>
    <row r="20" spans="1:11" ht="50.25" customHeight="1">
      <c r="B20" s="21" t="s">
        <v>76</v>
      </c>
      <c r="C20" s="21"/>
      <c r="D20" s="21"/>
      <c r="E20" s="21"/>
      <c r="F20" s="21"/>
      <c r="G20" s="21"/>
      <c r="H20" s="21"/>
      <c r="I20" s="21"/>
      <c r="J20" s="21"/>
      <c r="K20" s="21"/>
    </row>
  </sheetData>
  <mergeCells count="6">
    <mergeCell ref="B20:K20"/>
    <mergeCell ref="I2:K2"/>
    <mergeCell ref="A3:K3"/>
    <mergeCell ref="A4:K4"/>
    <mergeCell ref="A5:K5"/>
    <mergeCell ref="B6:C6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C17" sqref="C17"/>
    </sheetView>
  </sheetViews>
  <sheetFormatPr defaultRowHeight="14.25"/>
  <cols>
    <col min="1" max="1" width="3.625" customWidth="1"/>
    <col min="2" max="2" width="26.625" customWidth="1"/>
    <col min="3" max="3" width="5.625" customWidth="1"/>
    <col min="5" max="5" width="10.125" customWidth="1"/>
    <col min="11" max="11" width="14.625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3"/>
      <c r="G2" s="1"/>
      <c r="H2" s="1"/>
      <c r="I2" s="22" t="s">
        <v>126</v>
      </c>
      <c r="J2" s="22"/>
      <c r="K2" s="22"/>
    </row>
    <row r="3" spans="1:11">
      <c r="A3" s="22" t="s">
        <v>45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>
      <c r="A4" s="22" t="s">
        <v>15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>
      <c r="A5" s="23" t="s">
        <v>14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>
      <c r="A6" s="1"/>
      <c r="B6" s="2" t="s">
        <v>138</v>
      </c>
      <c r="C6" s="2"/>
      <c r="D6" s="1"/>
      <c r="E6" s="1"/>
      <c r="F6" s="3"/>
      <c r="G6" s="1"/>
      <c r="H6" s="1"/>
      <c r="I6" s="1"/>
      <c r="J6" s="1"/>
      <c r="K6" s="1"/>
    </row>
    <row r="7" spans="1:11">
      <c r="A7" s="1"/>
      <c r="B7" s="2" t="s">
        <v>129</v>
      </c>
      <c r="C7" s="1"/>
      <c r="D7" s="1"/>
      <c r="E7" s="1"/>
      <c r="F7" s="3"/>
      <c r="G7" s="1"/>
      <c r="H7" s="1"/>
      <c r="I7" s="1"/>
      <c r="J7" s="1"/>
      <c r="K7" s="1"/>
    </row>
    <row r="8" spans="1:11" ht="51">
      <c r="A8" s="4" t="s">
        <v>0</v>
      </c>
      <c r="B8" s="4" t="s">
        <v>1</v>
      </c>
      <c r="C8" s="4" t="s">
        <v>2</v>
      </c>
      <c r="D8" s="5" t="s">
        <v>153</v>
      </c>
      <c r="E8" s="10" t="s">
        <v>3</v>
      </c>
      <c r="F8" s="11" t="s">
        <v>4</v>
      </c>
      <c r="G8" s="5" t="s">
        <v>5</v>
      </c>
      <c r="H8" s="5" t="s">
        <v>6</v>
      </c>
      <c r="I8" s="5" t="s">
        <v>7</v>
      </c>
      <c r="J8" s="5" t="s">
        <v>8</v>
      </c>
      <c r="K8" s="5" t="s">
        <v>9</v>
      </c>
    </row>
    <row r="9" spans="1:11" ht="15.75">
      <c r="A9" s="6" t="s">
        <v>46</v>
      </c>
      <c r="B9" s="7" t="s">
        <v>155</v>
      </c>
      <c r="C9" s="4" t="s">
        <v>11</v>
      </c>
      <c r="D9" s="4">
        <v>600</v>
      </c>
      <c r="E9" s="14"/>
      <c r="F9" s="14"/>
      <c r="G9" s="13">
        <f>E9*F9%</f>
        <v>0</v>
      </c>
      <c r="H9" s="13">
        <f>E9+G9</f>
        <v>0</v>
      </c>
      <c r="I9" s="13">
        <f>D9*E9</f>
        <v>0</v>
      </c>
      <c r="J9" s="13">
        <f>I9*F9%</f>
        <v>0</v>
      </c>
      <c r="K9" s="13">
        <f>I9+J9</f>
        <v>0</v>
      </c>
    </row>
    <row r="10" spans="1:11" ht="15" customHeight="1">
      <c r="A10" s="6" t="s">
        <v>47</v>
      </c>
      <c r="B10" s="7" t="s">
        <v>156</v>
      </c>
      <c r="C10" s="4" t="s">
        <v>11</v>
      </c>
      <c r="D10" s="4">
        <v>300</v>
      </c>
      <c r="E10" s="14"/>
      <c r="F10" s="14"/>
      <c r="G10" s="13">
        <f t="shared" ref="G10:G16" si="0">E10*F10%</f>
        <v>0</v>
      </c>
      <c r="H10" s="13">
        <f t="shared" ref="H10:H16" si="1">E10+G10</f>
        <v>0</v>
      </c>
      <c r="I10" s="13">
        <f t="shared" ref="I10:I16" si="2">D10*E10</f>
        <v>0</v>
      </c>
      <c r="J10" s="13">
        <f t="shared" ref="J10:J16" si="3">I10*F10%</f>
        <v>0</v>
      </c>
      <c r="K10" s="13">
        <f t="shared" ref="K10:K16" si="4">I10+J10</f>
        <v>0</v>
      </c>
    </row>
    <row r="11" spans="1:11" ht="15.75">
      <c r="A11" s="6" t="s">
        <v>48</v>
      </c>
      <c r="B11" s="7" t="s">
        <v>176</v>
      </c>
      <c r="C11" s="4" t="s">
        <v>11</v>
      </c>
      <c r="D11" s="4">
        <v>600</v>
      </c>
      <c r="E11" s="14"/>
      <c r="F11" s="14"/>
      <c r="G11" s="13">
        <f t="shared" si="0"/>
        <v>0</v>
      </c>
      <c r="H11" s="13">
        <f t="shared" si="1"/>
        <v>0</v>
      </c>
      <c r="I11" s="13">
        <f t="shared" si="2"/>
        <v>0</v>
      </c>
      <c r="J11" s="13">
        <f t="shared" si="3"/>
        <v>0</v>
      </c>
      <c r="K11" s="13">
        <f t="shared" si="4"/>
        <v>0</v>
      </c>
    </row>
    <row r="12" spans="1:11" ht="15.75" customHeight="1">
      <c r="A12" s="6" t="s">
        <v>49</v>
      </c>
      <c r="B12" s="8" t="s">
        <v>157</v>
      </c>
      <c r="C12" s="4" t="s">
        <v>11</v>
      </c>
      <c r="D12" s="4">
        <v>195</v>
      </c>
      <c r="E12" s="14"/>
      <c r="F12" s="14"/>
      <c r="G12" s="13">
        <f t="shared" si="0"/>
        <v>0</v>
      </c>
      <c r="H12" s="13">
        <f t="shared" si="1"/>
        <v>0</v>
      </c>
      <c r="I12" s="13">
        <f t="shared" si="2"/>
        <v>0</v>
      </c>
      <c r="J12" s="13">
        <f t="shared" si="3"/>
        <v>0</v>
      </c>
      <c r="K12" s="13">
        <f t="shared" si="4"/>
        <v>0</v>
      </c>
    </row>
    <row r="13" spans="1:11" ht="15.75">
      <c r="A13" s="6" t="s">
        <v>50</v>
      </c>
      <c r="B13" s="8" t="s">
        <v>158</v>
      </c>
      <c r="C13" s="4" t="s">
        <v>11</v>
      </c>
      <c r="D13" s="4">
        <v>500</v>
      </c>
      <c r="E13" s="14"/>
      <c r="F13" s="14"/>
      <c r="G13" s="13">
        <f t="shared" si="0"/>
        <v>0</v>
      </c>
      <c r="H13" s="13">
        <f t="shared" si="1"/>
        <v>0</v>
      </c>
      <c r="I13" s="13">
        <f t="shared" si="2"/>
        <v>0</v>
      </c>
      <c r="J13" s="13">
        <f t="shared" si="3"/>
        <v>0</v>
      </c>
      <c r="K13" s="13">
        <f t="shared" si="4"/>
        <v>0</v>
      </c>
    </row>
    <row r="14" spans="1:11" ht="15.75">
      <c r="A14" s="6" t="s">
        <v>51</v>
      </c>
      <c r="B14" s="7" t="s">
        <v>127</v>
      </c>
      <c r="C14" s="4" t="s">
        <v>11</v>
      </c>
      <c r="D14" s="4">
        <v>600</v>
      </c>
      <c r="E14" s="14"/>
      <c r="F14" s="14"/>
      <c r="G14" s="13">
        <f t="shared" si="0"/>
        <v>0</v>
      </c>
      <c r="H14" s="13">
        <f t="shared" si="1"/>
        <v>0</v>
      </c>
      <c r="I14" s="13">
        <f t="shared" si="2"/>
        <v>0</v>
      </c>
      <c r="J14" s="13">
        <f t="shared" si="3"/>
        <v>0</v>
      </c>
      <c r="K14" s="13">
        <f t="shared" si="4"/>
        <v>0</v>
      </c>
    </row>
    <row r="15" spans="1:11" s="1" customFormat="1" ht="15.75">
      <c r="A15" s="6" t="s">
        <v>52</v>
      </c>
      <c r="B15" s="7" t="s">
        <v>154</v>
      </c>
      <c r="C15" s="4" t="s">
        <v>11</v>
      </c>
      <c r="D15" s="4">
        <v>150</v>
      </c>
      <c r="E15" s="14"/>
      <c r="F15" s="14"/>
      <c r="G15" s="13">
        <f t="shared" si="0"/>
        <v>0</v>
      </c>
      <c r="H15" s="13">
        <f t="shared" si="1"/>
        <v>0</v>
      </c>
      <c r="I15" s="13">
        <f t="shared" si="2"/>
        <v>0</v>
      </c>
      <c r="J15" s="13">
        <f t="shared" si="3"/>
        <v>0</v>
      </c>
      <c r="K15" s="13">
        <f t="shared" si="4"/>
        <v>0</v>
      </c>
    </row>
    <row r="16" spans="1:11" ht="15.75">
      <c r="A16" s="6" t="s">
        <v>53</v>
      </c>
      <c r="B16" s="7" t="s">
        <v>128</v>
      </c>
      <c r="C16" s="4" t="s">
        <v>11</v>
      </c>
      <c r="D16" s="4">
        <v>300</v>
      </c>
      <c r="E16" s="14"/>
      <c r="F16" s="14"/>
      <c r="G16" s="13">
        <f t="shared" si="0"/>
        <v>0</v>
      </c>
      <c r="H16" s="13">
        <f t="shared" si="1"/>
        <v>0</v>
      </c>
      <c r="I16" s="13">
        <f t="shared" si="2"/>
        <v>0</v>
      </c>
      <c r="J16" s="13">
        <f t="shared" si="3"/>
        <v>0</v>
      </c>
      <c r="K16" s="13">
        <f t="shared" si="4"/>
        <v>0</v>
      </c>
    </row>
    <row r="17" spans="1:11" ht="15.75">
      <c r="A17" s="6"/>
      <c r="B17" s="7"/>
      <c r="C17" s="4"/>
      <c r="D17" s="4"/>
      <c r="E17" s="14"/>
      <c r="F17" s="14"/>
      <c r="G17" s="13"/>
      <c r="H17" s="13"/>
      <c r="I17" s="13">
        <f t="shared" ref="I17:K17" si="5">SUM(I9:I16)</f>
        <v>0</v>
      </c>
      <c r="J17" s="13">
        <f t="shared" si="5"/>
        <v>0</v>
      </c>
      <c r="K17" s="13">
        <f t="shared" si="5"/>
        <v>0</v>
      </c>
    </row>
    <row r="19" spans="1:11" ht="50.25" customHeight="1">
      <c r="B19" s="21" t="s">
        <v>76</v>
      </c>
      <c r="C19" s="21"/>
      <c r="D19" s="21"/>
      <c r="E19" s="21"/>
      <c r="F19" s="21"/>
      <c r="G19" s="21"/>
      <c r="H19" s="21"/>
      <c r="I19" s="21"/>
      <c r="J19" s="21"/>
      <c r="K19" s="21"/>
    </row>
  </sheetData>
  <mergeCells count="5">
    <mergeCell ref="I2:K2"/>
    <mergeCell ref="A3:K3"/>
    <mergeCell ref="A4:K4"/>
    <mergeCell ref="A5:K5"/>
    <mergeCell ref="B19:K19"/>
  </mergeCell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G24" sqref="G24"/>
    </sheetView>
  </sheetViews>
  <sheetFormatPr defaultRowHeight="14.25"/>
  <cols>
    <col min="1" max="1" width="4.25" customWidth="1"/>
    <col min="2" max="2" width="31.75" customWidth="1"/>
    <col min="5" max="5" width="9.75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3"/>
      <c r="G2" s="1"/>
      <c r="H2" s="1"/>
      <c r="I2" s="22" t="s">
        <v>135</v>
      </c>
      <c r="J2" s="22"/>
      <c r="K2" s="22"/>
    </row>
    <row r="3" spans="1:11">
      <c r="A3" s="22" t="s">
        <v>45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>
      <c r="A4" s="22" t="s">
        <v>15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>
      <c r="A5" s="23" t="s">
        <v>14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>
      <c r="A6" s="1"/>
      <c r="B6" s="2" t="s">
        <v>137</v>
      </c>
      <c r="C6" s="2"/>
      <c r="D6" s="1"/>
      <c r="E6" s="1"/>
      <c r="F6" s="3"/>
      <c r="G6" s="1"/>
      <c r="H6" s="1"/>
      <c r="I6" s="1"/>
      <c r="J6" s="1"/>
      <c r="K6" s="1"/>
    </row>
    <row r="7" spans="1:11">
      <c r="A7" s="1"/>
      <c r="B7" s="2" t="s">
        <v>136</v>
      </c>
      <c r="C7" s="1"/>
      <c r="D7" s="1"/>
      <c r="E7" s="1"/>
      <c r="F7" s="3"/>
      <c r="G7" s="1"/>
      <c r="H7" s="1"/>
      <c r="I7" s="1"/>
      <c r="J7" s="1"/>
      <c r="K7" s="1"/>
    </row>
    <row r="8" spans="1:11" ht="51">
      <c r="A8" s="4" t="s">
        <v>0</v>
      </c>
      <c r="B8" s="4" t="s">
        <v>1</v>
      </c>
      <c r="C8" s="4" t="s">
        <v>2</v>
      </c>
      <c r="D8" s="5" t="s">
        <v>153</v>
      </c>
      <c r="E8" s="10" t="s">
        <v>3</v>
      </c>
      <c r="F8" s="11" t="s">
        <v>4</v>
      </c>
      <c r="G8" s="5" t="s">
        <v>5</v>
      </c>
      <c r="H8" s="5" t="s">
        <v>6</v>
      </c>
      <c r="I8" s="5" t="s">
        <v>7</v>
      </c>
      <c r="J8" s="5" t="s">
        <v>8</v>
      </c>
      <c r="K8" s="5" t="s">
        <v>9</v>
      </c>
    </row>
    <row r="9" spans="1:11" ht="15.75">
      <c r="A9" s="6" t="s">
        <v>46</v>
      </c>
      <c r="B9" s="7" t="s">
        <v>177</v>
      </c>
      <c r="C9" s="4" t="s">
        <v>10</v>
      </c>
      <c r="D9" s="18">
        <v>7500</v>
      </c>
      <c r="E9" s="14"/>
      <c r="F9" s="14"/>
      <c r="G9" s="13">
        <f t="shared" ref="G9:G14" si="0">E9*F9%</f>
        <v>0</v>
      </c>
      <c r="H9" s="13">
        <f t="shared" ref="H9:H14" si="1">E9+G9</f>
        <v>0</v>
      </c>
      <c r="I9" s="13">
        <f t="shared" ref="I9:I14" si="2">D9*E9</f>
        <v>0</v>
      </c>
      <c r="J9" s="13">
        <f t="shared" ref="J9:J14" si="3">I9*F9%</f>
        <v>0</v>
      </c>
      <c r="K9" s="13">
        <f t="shared" ref="K9:K14" si="4">I9+J9</f>
        <v>0</v>
      </c>
    </row>
    <row r="10" spans="1:11" ht="15.75">
      <c r="A10" s="6" t="s">
        <v>47</v>
      </c>
      <c r="B10" s="7" t="s">
        <v>160</v>
      </c>
      <c r="C10" s="4" t="s">
        <v>10</v>
      </c>
      <c r="D10" s="18">
        <v>10500</v>
      </c>
      <c r="E10" s="14"/>
      <c r="F10" s="14"/>
      <c r="G10" s="13">
        <f t="shared" si="0"/>
        <v>0</v>
      </c>
      <c r="H10" s="13">
        <f t="shared" si="1"/>
        <v>0</v>
      </c>
      <c r="I10" s="13">
        <f t="shared" si="2"/>
        <v>0</v>
      </c>
      <c r="J10" s="13">
        <f t="shared" si="3"/>
        <v>0</v>
      </c>
      <c r="K10" s="13">
        <f t="shared" si="4"/>
        <v>0</v>
      </c>
    </row>
    <row r="11" spans="1:11" ht="15.75">
      <c r="A11" s="6" t="s">
        <v>48</v>
      </c>
      <c r="B11" s="8" t="s">
        <v>130</v>
      </c>
      <c r="C11" s="4" t="s">
        <v>159</v>
      </c>
      <c r="D11" s="18">
        <v>140</v>
      </c>
      <c r="E11" s="14"/>
      <c r="F11" s="14"/>
      <c r="G11" s="13">
        <f t="shared" si="0"/>
        <v>0</v>
      </c>
      <c r="H11" s="13">
        <f t="shared" si="1"/>
        <v>0</v>
      </c>
      <c r="I11" s="13">
        <f t="shared" si="2"/>
        <v>0</v>
      </c>
      <c r="J11" s="13">
        <f t="shared" si="3"/>
        <v>0</v>
      </c>
      <c r="K11" s="13">
        <f t="shared" si="4"/>
        <v>0</v>
      </c>
    </row>
    <row r="12" spans="1:11" ht="15.75">
      <c r="A12" s="6" t="s">
        <v>49</v>
      </c>
      <c r="B12" s="7" t="s">
        <v>131</v>
      </c>
      <c r="C12" s="4" t="s">
        <v>10</v>
      </c>
      <c r="D12" s="18">
        <v>90</v>
      </c>
      <c r="E12" s="14"/>
      <c r="F12" s="14"/>
      <c r="G12" s="13">
        <f t="shared" si="0"/>
        <v>0</v>
      </c>
      <c r="H12" s="13">
        <f t="shared" si="1"/>
        <v>0</v>
      </c>
      <c r="I12" s="13">
        <f t="shared" si="2"/>
        <v>0</v>
      </c>
      <c r="J12" s="13">
        <f t="shared" si="3"/>
        <v>0</v>
      </c>
      <c r="K12" s="13">
        <f t="shared" si="4"/>
        <v>0</v>
      </c>
    </row>
    <row r="13" spans="1:11" ht="15.75">
      <c r="A13" s="6" t="s">
        <v>50</v>
      </c>
      <c r="B13" s="7" t="s">
        <v>132</v>
      </c>
      <c r="C13" s="4" t="s">
        <v>11</v>
      </c>
      <c r="D13" s="18">
        <v>160</v>
      </c>
      <c r="E13" s="14"/>
      <c r="F13" s="14"/>
      <c r="G13" s="13">
        <f t="shared" si="0"/>
        <v>0</v>
      </c>
      <c r="H13" s="13">
        <f t="shared" si="1"/>
        <v>0</v>
      </c>
      <c r="I13" s="13">
        <f t="shared" si="2"/>
        <v>0</v>
      </c>
      <c r="J13" s="13">
        <f t="shared" si="3"/>
        <v>0</v>
      </c>
      <c r="K13" s="13">
        <f t="shared" si="4"/>
        <v>0</v>
      </c>
    </row>
    <row r="14" spans="1:11" ht="18.75" customHeight="1">
      <c r="A14" s="6" t="s">
        <v>51</v>
      </c>
      <c r="B14" s="7" t="s">
        <v>133</v>
      </c>
      <c r="C14" s="4" t="s">
        <v>10</v>
      </c>
      <c r="D14" s="18">
        <v>2900</v>
      </c>
      <c r="E14" s="14"/>
      <c r="F14" s="14"/>
      <c r="G14" s="13">
        <f t="shared" si="0"/>
        <v>0</v>
      </c>
      <c r="H14" s="13">
        <f t="shared" si="1"/>
        <v>0</v>
      </c>
      <c r="I14" s="13">
        <f t="shared" si="2"/>
        <v>0</v>
      </c>
      <c r="J14" s="13">
        <f t="shared" si="3"/>
        <v>0</v>
      </c>
      <c r="K14" s="13">
        <f t="shared" si="4"/>
        <v>0</v>
      </c>
    </row>
    <row r="15" spans="1:11" ht="15.75">
      <c r="A15" s="6" t="s">
        <v>52</v>
      </c>
      <c r="B15" s="7" t="s">
        <v>134</v>
      </c>
      <c r="C15" s="4" t="s">
        <v>11</v>
      </c>
      <c r="D15" s="18">
        <v>10</v>
      </c>
      <c r="E15" s="14"/>
      <c r="F15" s="14"/>
      <c r="G15" s="13">
        <f t="shared" ref="G15" si="5">E15*F15%</f>
        <v>0</v>
      </c>
      <c r="H15" s="13">
        <f t="shared" ref="H15" si="6">E15+G15</f>
        <v>0</v>
      </c>
      <c r="I15" s="13">
        <f t="shared" ref="I15" si="7">D15*E15</f>
        <v>0</v>
      </c>
      <c r="J15" s="13">
        <f t="shared" ref="J15" si="8">I15*F15%</f>
        <v>0</v>
      </c>
      <c r="K15" s="13">
        <f t="shared" ref="K15" si="9">I15+J15</f>
        <v>0</v>
      </c>
    </row>
    <row r="16" spans="1:11" ht="15.75">
      <c r="A16" s="6"/>
      <c r="B16" s="7"/>
      <c r="C16" s="4"/>
      <c r="D16" s="4"/>
      <c r="E16" s="14"/>
      <c r="F16" s="14"/>
      <c r="G16" s="13"/>
      <c r="H16" s="13"/>
      <c r="I16" s="13">
        <f t="shared" ref="I16:K16" si="10">SUM(I9:I15)</f>
        <v>0</v>
      </c>
      <c r="J16" s="13">
        <f t="shared" si="10"/>
        <v>0</v>
      </c>
      <c r="K16" s="13">
        <f t="shared" si="10"/>
        <v>0</v>
      </c>
    </row>
    <row r="18" spans="2:11" ht="41.25" customHeight="1">
      <c r="B18" s="21" t="s">
        <v>76</v>
      </c>
      <c r="C18" s="21"/>
      <c r="D18" s="21"/>
      <c r="E18" s="21"/>
      <c r="F18" s="21"/>
      <c r="G18" s="21"/>
      <c r="H18" s="21"/>
      <c r="I18" s="21"/>
      <c r="J18" s="21"/>
      <c r="K18" s="21"/>
    </row>
  </sheetData>
  <mergeCells count="5">
    <mergeCell ref="I2:K2"/>
    <mergeCell ref="A3:K3"/>
    <mergeCell ref="A4:K4"/>
    <mergeCell ref="A5:K5"/>
    <mergeCell ref="B18:K18"/>
  </mergeCells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art. spożywcze</vt:lpstr>
      <vt:lpstr>owoce i warzywa</vt:lpstr>
      <vt:lpstr>mięso i wędliny</vt:lpstr>
      <vt:lpstr>art.garmażeryjne</vt:lpstr>
      <vt:lpstr>nabiał</vt:lpstr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2014-11-24T08:51:08Z</cp:lastPrinted>
  <dcterms:created xsi:type="dcterms:W3CDTF">2014-11-21T10:51:08Z</dcterms:created>
  <dcterms:modified xsi:type="dcterms:W3CDTF">2014-11-26T07:57:47Z</dcterms:modified>
</cp:coreProperties>
</file>