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REFERAT KSIĘGOWOŚCI I FINANSÓW\strona internetowa BIP\SP5\"/>
    </mc:Choice>
  </mc:AlternateContent>
  <xr:revisionPtr revIDLastSave="0" documentId="13_ncr:1_{024E2293-EA26-4D4A-8D94-B6AB02FAACD3}" xr6:coauthVersionLast="36" xr6:coauthVersionMax="36" xr10:uidLastSave="{00000000-0000-0000-0000-000000000000}"/>
  <bookViews>
    <workbookView xWindow="0" yWindow="0" windowWidth="22260" windowHeight="1264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E57" i="1"/>
  <c r="D57" i="1"/>
  <c r="I57" i="1" s="1"/>
  <c r="J56" i="1"/>
  <c r="I56" i="1"/>
  <c r="H48" i="1"/>
  <c r="H47" i="1"/>
  <c r="I47" i="1" s="1"/>
  <c r="K62" i="1" s="1"/>
  <c r="H46" i="1"/>
  <c r="H45" i="1"/>
  <c r="H43" i="1"/>
  <c r="I43" i="1" s="1"/>
  <c r="K58" i="1" s="1"/>
  <c r="G42" i="1"/>
  <c r="F42" i="1"/>
  <c r="E42" i="1"/>
  <c r="D42" i="1"/>
  <c r="H42" i="1" s="1"/>
  <c r="H41" i="1"/>
  <c r="I33" i="1"/>
  <c r="I48" i="1" s="1"/>
  <c r="K63" i="1" s="1"/>
  <c r="I32" i="1"/>
  <c r="I31" i="1"/>
  <c r="I46" i="1" s="1"/>
  <c r="K61" i="1" s="1"/>
  <c r="I30" i="1"/>
  <c r="I45" i="1" s="1"/>
  <c r="K60" i="1" s="1"/>
  <c r="I28" i="1"/>
  <c r="H27" i="1"/>
  <c r="G27" i="1"/>
  <c r="F27" i="1"/>
  <c r="E27" i="1"/>
  <c r="I27" i="1" s="1"/>
  <c r="D27" i="1"/>
  <c r="I26" i="1"/>
  <c r="I41" i="1" s="1"/>
  <c r="K56" i="1" s="1"/>
  <c r="I42" i="1" l="1"/>
  <c r="K57" i="1" s="1"/>
  <c r="J57" i="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<sst xmlns="http://schemas.openxmlformats.org/spreadsheetml/2006/main" count="390" uniqueCount="210">
  <si>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</si>
  <si>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</si>
  <si>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</si>
  <si>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</si>
  <si>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</si>
  <si>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nr 5 im. Kamila Krzysztofa  Baczyńskiego w Piasecznie</t>
  </si>
  <si>
    <t>1.2</t>
  </si>
  <si>
    <t>Siedziba jednostki</t>
  </si>
  <si>
    <t>Piaseczno</t>
  </si>
  <si>
    <t>1.3</t>
  </si>
  <si>
    <t>Adres jednostki</t>
  </si>
  <si>
    <t>05-500 PIASECZNO UL. SZKOLNA 14</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</si>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</sst>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1">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5" fillId="0" borderId="1" xfId="1" applyFont="1" applyBorder="1" applyAlignment="1">
      <alignment horizontal="center" vertical="center"/>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5" fillId="0" borderId="0" xfId="1" applyFont="1" applyBorder="1" applyAlignment="1">
      <alignment wrapText="1"/>
    </xf>
    <xf numFmtId="0" fontId="5" fillId="3" borderId="10" xfId="1" applyFont="1" applyFill="1" applyBorder="1" applyAlignment="1">
      <alignment horizontal="right" vertical="top"/>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center" wrapText="1"/>
    </xf>
    <xf numFmtId="0" fontId="5" fillId="0" borderId="2" xfId="1"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4" fontId="20" fillId="5" borderId="1" xfId="1" applyNumberFormat="1" applyFont="1" applyFill="1" applyBorder="1" applyAlignment="1">
      <alignment vertical="center"/>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1"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2" fillId="0" borderId="0" xfId="1" applyFont="1" applyBorder="1"/>
    <xf numFmtId="0" fontId="22" fillId="0" borderId="0" xfId="1" applyFont="1" applyFill="1" applyBorder="1"/>
    <xf numFmtId="0" fontId="5" fillId="3" borderId="9" xfId="1" applyFont="1" applyFill="1" applyBorder="1" applyAlignment="1">
      <alignment horizontal="center" vertical="top" wrapText="1"/>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3" fillId="0" borderId="0" xfId="1" applyFont="1" applyBorder="1"/>
    <xf numFmtId="0" fontId="6" fillId="0" borderId="1" xfId="1" applyFont="1" applyBorder="1" applyAlignment="1"/>
    <xf numFmtId="0" fontId="24"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1" fillId="0" borderId="5" xfId="1" applyNumberFormat="1" applyFont="1" applyBorder="1" applyAlignment="1">
      <alignment vertical="center"/>
    </xf>
    <xf numFmtId="0" fontId="6" fillId="0" borderId="3" xfId="1" applyFont="1" applyBorder="1" applyAlignment="1">
      <alignment vertical="center"/>
    </xf>
    <xf numFmtId="0" fontId="25" fillId="0" borderId="0" xfId="1" applyFont="1" applyBorder="1"/>
    <xf numFmtId="0" fontId="5" fillId="0" borderId="13" xfId="1" applyFont="1" applyBorder="1" applyAlignment="1">
      <alignment vertical="center"/>
    </xf>
    <xf numFmtId="0" fontId="26" fillId="0" borderId="1" xfId="1" applyFont="1" applyFill="1" applyBorder="1" applyAlignment="1">
      <alignment vertical="center"/>
    </xf>
    <xf numFmtId="0" fontId="5" fillId="3" borderId="0" xfId="1" applyFont="1" applyFill="1" applyBorder="1" applyAlignment="1">
      <alignment vertical="top"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7" fillId="0" borderId="1" xfId="1" applyFont="1" applyBorder="1" applyAlignment="1">
      <alignment horizontal="left" vertical="top" wrapText="1"/>
    </xf>
    <xf numFmtId="0" fontId="27" fillId="0" borderId="3" xfId="1" applyFont="1" applyBorder="1" applyAlignment="1">
      <alignment vertical="center" wrapText="1"/>
    </xf>
    <xf numFmtId="4" fontId="26" fillId="0" borderId="1" xfId="1" applyNumberFormat="1" applyFont="1" applyBorder="1" applyAlignment="1">
      <alignment vertical="center"/>
    </xf>
    <xf numFmtId="0" fontId="28"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9"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9" fillId="0" borderId="12" xfId="1" applyNumberFormat="1" applyFont="1" applyBorder="1"/>
    <xf numFmtId="4" fontId="29"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9"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30" fillId="0" borderId="0" xfId="1" applyFont="1" applyBorder="1"/>
    <xf numFmtId="0" fontId="6" fillId="0" borderId="1" xfId="1" applyFont="1" applyBorder="1" applyAlignment="1">
      <alignment horizontal="left"/>
    </xf>
    <xf numFmtId="0" fontId="31"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3" fillId="0" borderId="1" xfId="1" applyFont="1" applyBorder="1" applyAlignment="1">
      <alignment vertical="center" wrapText="1"/>
    </xf>
    <xf numFmtId="2" fontId="15" fillId="0" borderId="1" xfId="1" applyNumberFormat="1" applyFont="1" applyBorder="1" applyAlignment="1">
      <alignment vertical="center" wrapText="1"/>
    </xf>
    <xf numFmtId="2" fontId="31" fillId="0" borderId="1" xfId="1" applyNumberFormat="1" applyFont="1" applyBorder="1" applyAlignment="1">
      <alignment vertical="center" wrapText="1"/>
    </xf>
    <xf numFmtId="0" fontId="6" fillId="0" borderId="3" xfId="1" applyFont="1" applyBorder="1" applyAlignment="1">
      <alignment horizontal="left" vertical="center" wrapText="1"/>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2" fillId="0" borderId="0" xfId="1" applyFont="1" applyBorder="1"/>
    <xf numFmtId="0" fontId="3" fillId="0" borderId="0" xfId="0" applyFont="1" applyBorder="1" applyAlignment="1">
      <alignment vertical="top" wrapText="1"/>
    </xf>
    <xf numFmtId="0" fontId="33"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4" fillId="0" borderId="0" xfId="1" applyFont="1" applyBorder="1" applyAlignment="1">
      <alignment horizontal="left"/>
    </xf>
    <xf numFmtId="0" fontId="5" fillId="0" borderId="0" xfId="1" applyFont="1" applyAlignment="1">
      <alignment wrapText="1"/>
    </xf>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3" xfId="1" applyFont="1" applyBorder="1" applyAlignment="1">
      <alignment horizontal="left" vertical="center" wrapText="1"/>
    </xf>
    <xf numFmtId="0" fontId="0" fillId="0" borderId="5" xfId="0" applyBorder="1" applyAlignment="1">
      <alignment horizontal="left" vertic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14" fillId="0" borderId="3" xfId="1" applyFont="1" applyBorder="1" applyAlignment="1">
      <alignment vertical="center" wrapText="1"/>
    </xf>
    <xf numFmtId="0" fontId="0" fillId="0" borderId="5" xfId="0" applyBorder="1" applyAlignment="1">
      <alignment vertical="center"/>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3" xfId="1" applyFont="1" applyBorder="1" applyAlignment="1">
      <alignment vertical="center" wrapText="1"/>
    </xf>
    <xf numFmtId="0" fontId="0" fillId="0" borderId="14" xfId="0" applyBorder="1" applyAlignment="1">
      <alignment horizontal="left" vertical="center" wrapText="1"/>
    </xf>
    <xf numFmtId="0" fontId="6" fillId="0" borderId="5" xfId="1" applyFont="1" applyBorder="1" applyAlignment="1">
      <alignment horizontal="left" vertical="center" wrapText="1"/>
    </xf>
    <xf numFmtId="0" fontId="6" fillId="4" borderId="3" xfId="1" applyFont="1" applyFill="1" applyBorder="1" applyAlignment="1">
      <alignment vertical="center" wrapText="1"/>
    </xf>
    <xf numFmtId="0" fontId="6" fillId="4" borderId="3" xfId="1" applyFont="1" applyFill="1" applyBorder="1" applyAlignment="1">
      <alignment horizontal="left" vertical="center"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13" xfId="1" applyFont="1" applyBorder="1" applyAlignment="1">
      <alignment horizontal="center" vertical="center" wrapText="1"/>
    </xf>
    <xf numFmtId="0" fontId="0" fillId="0" borderId="2" xfId="0" applyBorder="1" applyAlignment="1">
      <alignment horizontal="center"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6" fillId="0" borderId="12" xfId="1" applyFont="1" applyBorder="1" applyAlignment="1">
      <alignment horizontal="center" vertical="center" wrapText="1"/>
    </xf>
    <xf numFmtId="0" fontId="1" fillId="0" borderId="5" xfId="0" applyFont="1" applyBorder="1" applyAlignment="1">
      <alignment horizontal="left" vertical="center" wrapText="1"/>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6" fillId="0" borderId="13" xfId="1" applyFont="1" applyBorder="1" applyAlignment="1">
      <alignment horizontal="center" vertical="top" wrapText="1"/>
    </xf>
    <xf numFmtId="0" fontId="17" fillId="0" borderId="2" xfId="0" applyFont="1" applyBorder="1" applyAlignment="1">
      <alignment horizontal="center" vertical="top"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9" fillId="0" borderId="0" xfId="0" applyFont="1" applyBorder="1" applyAlignment="1">
      <alignment horizontal="left" vertical="top" wrapText="1"/>
    </xf>
    <xf numFmtId="0" fontId="11" fillId="0" borderId="0" xfId="1" applyFont="1" applyBorder="1" applyAlignment="1">
      <alignment horizontal="left" vertical="top" wrapText="1"/>
    </xf>
    <xf numFmtId="0" fontId="11" fillId="0" borderId="0" xfId="1" applyFont="1" applyBorder="1" applyAlignment="1">
      <alignment horizontal="left" wrapText="1"/>
    </xf>
  </cellXfs>
  <cellStyles count="2">
    <cellStyle name="Normalny" xfId="0" builtinId="0"/>
    <cellStyle name="Normalny 2" xfId="1" xr:uid="{BCEB0B76-6946-4D8C-BF1A-E0B917CD6D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O228"/>
  <sheetViews>
    <sheetView tabSelected="1" topLeftCell="A201" workbookViewId="0">
      <selection activeCell="F15" sqref="F15"/>
    </sheetView>
  </sheetViews>
  <sheetFormatPr defaultColWidth="21.7109375" defaultRowHeight="11.25" x14ac:dyDescent="0.2"/>
  <cols>
    <col min="1" max="1" width="5" style="71" customWidth="1"/>
    <col min="2" max="2" width="14.28515625" style="142" customWidth="1"/>
    <col min="3" max="3" width="33.140625" style="5" customWidth="1"/>
    <col min="4" max="4" width="22.140625" style="5" customWidth="1"/>
    <col min="5" max="5" width="26" style="5" customWidth="1"/>
    <col min="6" max="6" width="22.42578125" style="5" customWidth="1"/>
    <col min="7" max="7" width="20.85546875" style="5" customWidth="1"/>
    <col min="8" max="8" width="20.28515625" style="5" customWidth="1"/>
    <col min="9" max="9" width="24" style="5" customWidth="1"/>
    <col min="10" max="10" width="29.7109375" style="265"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8"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35.25" customHeight="1" x14ac:dyDescent="0.25">
      <c r="A4" s="12" t="s">
        <v>3</v>
      </c>
      <c r="B4" s="13" t="s">
        <v>4</v>
      </c>
      <c r="C4" s="14" t="s">
        <v>5</v>
      </c>
      <c r="D4" s="15"/>
      <c r="E4" s="4"/>
      <c r="F4" s="318"/>
      <c r="G4" s="318"/>
      <c r="H4" s="318"/>
      <c r="I4" s="16"/>
      <c r="J4" s="17"/>
      <c r="K4" s="16"/>
      <c r="L4" s="16"/>
      <c r="M4" s="16"/>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19" t="s">
        <v>7</v>
      </c>
      <c r="C5" s="20" t="s">
        <v>8</v>
      </c>
      <c r="D5" s="15"/>
      <c r="E5" s="4"/>
      <c r="F5" s="318"/>
      <c r="G5" s="318"/>
      <c r="H5" s="318"/>
      <c r="I5" s="16"/>
      <c r="J5" s="17"/>
      <c r="K5" s="16"/>
      <c r="L5" s="16"/>
      <c r="M5" s="16"/>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1" t="s">
        <v>11</v>
      </c>
      <c r="D6" s="15"/>
      <c r="E6" s="4"/>
      <c r="F6" s="318"/>
      <c r="G6" s="318"/>
      <c r="H6" s="318"/>
      <c r="I6" s="16"/>
      <c r="J6" s="17"/>
      <c r="K6" s="16"/>
      <c r="L6" s="16"/>
      <c r="M6" s="16"/>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19" t="s">
        <v>13</v>
      </c>
      <c r="C7" s="22" t="s">
        <v>14</v>
      </c>
      <c r="D7" s="15"/>
      <c r="E7" s="4"/>
      <c r="F7" s="318"/>
      <c r="G7" s="318"/>
      <c r="H7" s="318"/>
      <c r="I7" s="16"/>
      <c r="J7" s="17"/>
      <c r="K7" s="16"/>
      <c r="L7" s="16"/>
      <c r="M7" s="16"/>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3" t="s">
        <v>16</v>
      </c>
      <c r="C8" s="24" t="s">
        <v>17</v>
      </c>
      <c r="D8" s="25"/>
      <c r="E8" s="26"/>
      <c r="F8" s="319"/>
      <c r="G8" s="319"/>
      <c r="H8" s="319"/>
      <c r="I8" s="16"/>
      <c r="J8" s="17"/>
      <c r="K8" s="16"/>
      <c r="L8" s="16"/>
      <c r="M8" s="16"/>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19" t="s">
        <v>19</v>
      </c>
      <c r="C9" s="27" t="s">
        <v>20</v>
      </c>
      <c r="D9" s="25"/>
      <c r="E9" s="26"/>
      <c r="F9" s="320"/>
      <c r="G9" s="320"/>
      <c r="H9" s="320"/>
      <c r="I9" s="16"/>
      <c r="J9" s="17"/>
      <c r="K9" s="16"/>
      <c r="L9" s="16"/>
      <c r="M9" s="16"/>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28"/>
      <c r="B10" s="29" t="s">
        <v>21</v>
      </c>
      <c r="C10" s="30"/>
      <c r="D10" s="25"/>
      <c r="E10" s="26"/>
      <c r="F10" s="31"/>
      <c r="G10" s="18"/>
      <c r="H10" s="16"/>
      <c r="I10" s="16"/>
      <c r="J10" s="17"/>
      <c r="K10" s="16"/>
      <c r="L10" s="16"/>
      <c r="M10" s="16"/>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2"/>
      <c r="B11" s="33"/>
      <c r="C11" s="34"/>
      <c r="D11" s="35"/>
      <c r="E11" s="35"/>
      <c r="F11" s="35"/>
      <c r="G11" s="35"/>
      <c r="H11" s="35"/>
      <c r="I11" s="35"/>
      <c r="J11" s="36"/>
      <c r="K11" s="35"/>
      <c r="L11" s="35"/>
      <c r="M11" s="35"/>
      <c r="N11" s="4"/>
      <c r="O11" s="4"/>
      <c r="P11" s="4"/>
      <c r="Q11" s="37"/>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38" t="s">
        <v>22</v>
      </c>
      <c r="B12" s="293" t="s">
        <v>23</v>
      </c>
      <c r="C12" s="304"/>
      <c r="D12" s="39"/>
      <c r="E12" s="25"/>
      <c r="F12" s="26"/>
      <c r="G12" s="31"/>
      <c r="H12" s="40"/>
      <c r="I12" s="40"/>
      <c r="J12" s="41"/>
      <c r="K12" s="42"/>
      <c r="L12" s="42"/>
      <c r="M12" s="42"/>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3"/>
      <c r="B13" s="305" t="s">
        <v>24</v>
      </c>
      <c r="C13" s="306"/>
      <c r="D13" s="307"/>
      <c r="E13" s="25"/>
      <c r="F13" s="26"/>
      <c r="G13" s="31"/>
      <c r="H13" s="42"/>
      <c r="I13" s="42"/>
      <c r="J13" s="44"/>
      <c r="K13" s="18"/>
      <c r="L13" s="18"/>
      <c r="M13" s="18"/>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3"/>
      <c r="B14" s="308"/>
      <c r="C14" s="309"/>
      <c r="D14" s="310"/>
      <c r="E14" s="25"/>
      <c r="F14" s="26"/>
      <c r="G14" s="31"/>
      <c r="H14" s="42"/>
      <c r="I14" s="42"/>
      <c r="J14" s="44"/>
      <c r="K14" s="18"/>
      <c r="L14" s="18"/>
      <c r="M14" s="18"/>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3"/>
      <c r="B15" s="308"/>
      <c r="C15" s="309"/>
      <c r="D15" s="310"/>
      <c r="E15" s="25"/>
      <c r="F15" s="26"/>
      <c r="G15" s="31"/>
      <c r="H15" s="42"/>
      <c r="I15" s="42"/>
      <c r="J15" s="44"/>
      <c r="K15" s="18"/>
      <c r="L15" s="18"/>
      <c r="M15" s="18"/>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45"/>
      <c r="B16" s="311"/>
      <c r="C16" s="312"/>
      <c r="D16" s="313"/>
      <c r="E16" s="25"/>
      <c r="F16" s="26"/>
      <c r="G16" s="31"/>
      <c r="H16" s="42"/>
      <c r="I16" s="42"/>
      <c r="J16" s="44"/>
      <c r="K16" s="18"/>
      <c r="L16" s="18"/>
      <c r="M16" s="18"/>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1.25" customHeight="1" x14ac:dyDescent="0.25">
      <c r="A17" s="46"/>
      <c r="B17" s="47" t="s">
        <v>25</v>
      </c>
      <c r="C17" s="47"/>
      <c r="D17" s="47"/>
      <c r="E17" s="47"/>
      <c r="F17" s="47"/>
      <c r="G17" s="47"/>
      <c r="H17" s="47"/>
      <c r="I17" s="47"/>
      <c r="J17" s="44"/>
      <c r="K17" s="18"/>
      <c r="L17" s="18"/>
      <c r="M17" s="18"/>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8" customHeight="1" x14ac:dyDescent="0.25">
      <c r="A18" s="9" t="s">
        <v>26</v>
      </c>
      <c r="B18" s="48" t="s">
        <v>27</v>
      </c>
      <c r="C18" s="49"/>
      <c r="D18" s="39"/>
      <c r="E18" s="25"/>
      <c r="F18" s="26"/>
      <c r="G18" s="31"/>
      <c r="H18" s="40"/>
      <c r="I18" s="40"/>
      <c r="J18" s="41"/>
      <c r="K18" s="18"/>
      <c r="L18" s="18"/>
      <c r="M18" s="18"/>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21" customHeight="1" x14ac:dyDescent="0.25">
      <c r="A19" s="50"/>
      <c r="B19" s="41"/>
      <c r="C19" s="40"/>
      <c r="D19" s="40"/>
      <c r="E19" s="40"/>
      <c r="F19" s="40"/>
      <c r="G19" s="40"/>
      <c r="H19" s="40"/>
      <c r="I19" s="40"/>
      <c r="J19" s="18"/>
      <c r="K19" s="18"/>
      <c r="L19" s="18"/>
      <c r="M19" s="18"/>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27" customHeight="1" x14ac:dyDescent="0.25">
      <c r="A20" s="6" t="s">
        <v>28</v>
      </c>
      <c r="B20" s="51" t="s">
        <v>29</v>
      </c>
      <c r="C20" s="52"/>
      <c r="D20" s="53"/>
      <c r="E20" s="40"/>
      <c r="F20" s="40"/>
      <c r="G20" s="40"/>
      <c r="H20" s="40"/>
      <c r="I20" s="40"/>
      <c r="J20" s="25"/>
      <c r="K20" s="26"/>
      <c r="L20" s="54"/>
      <c r="M20" s="18"/>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55" t="s">
        <v>2</v>
      </c>
      <c r="B21" s="41"/>
      <c r="C21" s="40"/>
      <c r="D21" s="40"/>
      <c r="E21" s="56"/>
      <c r="F21" s="40"/>
      <c r="G21" s="40"/>
      <c r="H21" s="40"/>
      <c r="I21" s="40"/>
      <c r="J21" s="25"/>
      <c r="K21" s="26"/>
      <c r="L21" s="57"/>
      <c r="M21" s="18"/>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58" t="s">
        <v>30</v>
      </c>
      <c r="B22" s="59" t="s">
        <v>31</v>
      </c>
      <c r="C22" s="60"/>
      <c r="D22" s="60"/>
      <c r="E22" s="60"/>
      <c r="F22" s="60"/>
      <c r="G22" s="60"/>
      <c r="H22" s="60"/>
      <c r="I22" s="61"/>
      <c r="J22" s="18"/>
      <c r="K22" s="18"/>
      <c r="L22" s="54"/>
      <c r="M22" s="18"/>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50"/>
      <c r="B23" s="62" t="s">
        <v>32</v>
      </c>
      <c r="C23" s="314" t="s">
        <v>33</v>
      </c>
      <c r="D23" s="63" t="s">
        <v>34</v>
      </c>
      <c r="E23" s="316" t="s">
        <v>35</v>
      </c>
      <c r="F23" s="316"/>
      <c r="G23" s="316"/>
      <c r="H23" s="317"/>
      <c r="I23" s="63"/>
      <c r="J23" s="18"/>
      <c r="K23" s="18"/>
      <c r="L23" s="54"/>
      <c r="M23" s="18"/>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50"/>
      <c r="B24" s="64"/>
      <c r="C24" s="315"/>
      <c r="D24" s="65"/>
      <c r="E24" s="63" t="s">
        <v>36</v>
      </c>
      <c r="F24" s="63" t="s">
        <v>37</v>
      </c>
      <c r="G24" s="63" t="s">
        <v>38</v>
      </c>
      <c r="H24" s="66" t="s">
        <v>39</v>
      </c>
      <c r="I24" s="67" t="s">
        <v>40</v>
      </c>
      <c r="J24" s="18"/>
      <c r="K24" s="18"/>
      <c r="L24" s="54"/>
      <c r="M24" s="18"/>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50"/>
      <c r="B25" s="68"/>
      <c r="C25" s="69"/>
      <c r="D25" s="69" t="s">
        <v>15</v>
      </c>
      <c r="E25" s="69" t="s">
        <v>18</v>
      </c>
      <c r="F25" s="69" t="s">
        <v>22</v>
      </c>
      <c r="G25" s="69" t="s">
        <v>26</v>
      </c>
      <c r="H25" s="69" t="s">
        <v>41</v>
      </c>
      <c r="I25" s="70" t="s">
        <v>42</v>
      </c>
      <c r="J25" s="18"/>
      <c r="K25" s="18"/>
      <c r="L25" s="54"/>
      <c r="M25" s="18"/>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72" t="s">
        <v>0</v>
      </c>
      <c r="C26" s="73" t="s">
        <v>43</v>
      </c>
      <c r="D26" s="74">
        <v>24524.26</v>
      </c>
      <c r="E26" s="74">
        <v>0</v>
      </c>
      <c r="F26" s="74">
        <v>0</v>
      </c>
      <c r="G26" s="74">
        <v>0</v>
      </c>
      <c r="H26" s="74">
        <v>0</v>
      </c>
      <c r="I26" s="75">
        <f>SUM(E26:H26)</f>
        <v>0</v>
      </c>
      <c r="J26" s="25"/>
      <c r="K26" s="26"/>
      <c r="L26" s="57"/>
      <c r="M26" s="76"/>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77" t="s">
        <v>2</v>
      </c>
      <c r="C27" s="73" t="s">
        <v>44</v>
      </c>
      <c r="D27" s="75">
        <f>SUM(D28,D30,D31,D32,D33)</f>
        <v>26918616.93</v>
      </c>
      <c r="E27" s="75">
        <f>SUM(E28,E30,E31,E32,E33)</f>
        <v>0</v>
      </c>
      <c r="F27" s="75">
        <f>SUM(F28,F30,F31,F32,F33)</f>
        <v>231427.12</v>
      </c>
      <c r="G27" s="75">
        <f>SUM(G28,G30,G31,G32,G33)</f>
        <v>0</v>
      </c>
      <c r="H27" s="75">
        <f>SUM(H28,H30,H31,H32,H33)</f>
        <v>113356.8</v>
      </c>
      <c r="I27" s="75">
        <f>SUM(E27:H27)</f>
        <v>344783.92</v>
      </c>
      <c r="J27" s="78"/>
      <c r="K27" s="26"/>
      <c r="L27" s="57"/>
      <c r="M27" s="76"/>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77" t="s">
        <v>3</v>
      </c>
      <c r="C28" s="79" t="s">
        <v>45</v>
      </c>
      <c r="D28" s="74">
        <v>0</v>
      </c>
      <c r="E28" s="74">
        <v>0</v>
      </c>
      <c r="F28" s="74">
        <v>0</v>
      </c>
      <c r="G28" s="74">
        <v>0</v>
      </c>
      <c r="H28" s="74">
        <v>0</v>
      </c>
      <c r="I28" s="75">
        <f>SUM(E28:H28)</f>
        <v>0</v>
      </c>
      <c r="J28" s="25"/>
      <c r="K28" s="26"/>
      <c r="L28" s="57"/>
      <c r="M28" s="76"/>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77" t="s">
        <v>46</v>
      </c>
      <c r="C29" s="80" t="s">
        <v>47</v>
      </c>
      <c r="D29" s="81" t="s">
        <v>48</v>
      </c>
      <c r="E29" s="81" t="s">
        <v>48</v>
      </c>
      <c r="F29" s="81" t="s">
        <v>48</v>
      </c>
      <c r="G29" s="81" t="s">
        <v>48</v>
      </c>
      <c r="H29" s="81" t="s">
        <v>48</v>
      </c>
      <c r="I29" s="81" t="s">
        <v>48</v>
      </c>
      <c r="J29" s="25"/>
      <c r="K29" s="26"/>
      <c r="L29" s="82"/>
      <c r="M29" s="76"/>
      <c r="N29" s="4"/>
      <c r="O29" s="4"/>
      <c r="P29" s="4"/>
      <c r="Q29" s="83"/>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50"/>
      <c r="B30" s="77" t="s">
        <v>6</v>
      </c>
      <c r="C30" s="80" t="s">
        <v>49</v>
      </c>
      <c r="D30" s="74">
        <v>22538126.399999999</v>
      </c>
      <c r="E30" s="74">
        <v>0</v>
      </c>
      <c r="F30" s="74">
        <v>0</v>
      </c>
      <c r="G30" s="74">
        <v>0</v>
      </c>
      <c r="H30" s="74">
        <v>0</v>
      </c>
      <c r="I30" s="75">
        <f>SUM(E30:H30)</f>
        <v>0</v>
      </c>
      <c r="J30" s="25"/>
      <c r="K30" s="26"/>
      <c r="L30" s="57"/>
      <c r="M30" s="76"/>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50"/>
      <c r="B31" s="77" t="s">
        <v>9</v>
      </c>
      <c r="C31" s="79" t="s">
        <v>50</v>
      </c>
      <c r="D31" s="74">
        <v>308244.2</v>
      </c>
      <c r="E31" s="74">
        <v>0</v>
      </c>
      <c r="F31" s="74">
        <v>0</v>
      </c>
      <c r="G31" s="74">
        <v>0</v>
      </c>
      <c r="H31" s="74">
        <v>0</v>
      </c>
      <c r="I31" s="75">
        <f>SUM(E31:H31)</f>
        <v>0</v>
      </c>
      <c r="J31" s="78"/>
      <c r="K31" s="26"/>
      <c r="L31" s="57"/>
      <c r="M31" s="76"/>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50"/>
      <c r="B32" s="77" t="s">
        <v>12</v>
      </c>
      <c r="C32" s="79" t="s">
        <v>51</v>
      </c>
      <c r="D32" s="74">
        <v>0</v>
      </c>
      <c r="E32" s="74">
        <v>0</v>
      </c>
      <c r="F32" s="74">
        <v>0</v>
      </c>
      <c r="G32" s="74">
        <v>0</v>
      </c>
      <c r="H32" s="74">
        <v>0</v>
      </c>
      <c r="I32" s="75">
        <f>SUM(E32:H32)</f>
        <v>0</v>
      </c>
      <c r="J32" s="25"/>
      <c r="K32" s="26"/>
      <c r="L32" s="57"/>
      <c r="M32" s="76"/>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50"/>
      <c r="B33" s="77" t="s">
        <v>52</v>
      </c>
      <c r="C33" s="79" t="s">
        <v>53</v>
      </c>
      <c r="D33" s="74">
        <v>4072246.33</v>
      </c>
      <c r="E33" s="74">
        <v>0</v>
      </c>
      <c r="F33" s="74">
        <v>231427.12</v>
      </c>
      <c r="G33" s="74">
        <v>0</v>
      </c>
      <c r="H33" s="74">
        <v>113356.8</v>
      </c>
      <c r="I33" s="75">
        <f>SUM(E33:H33)</f>
        <v>344783.92</v>
      </c>
      <c r="J33" s="25"/>
      <c r="K33" s="26"/>
      <c r="L33" s="57"/>
      <c r="M33" s="76"/>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84"/>
      <c r="B34" s="85" t="s">
        <v>15</v>
      </c>
      <c r="C34" s="86" t="s">
        <v>54</v>
      </c>
      <c r="D34" s="87" t="s">
        <v>48</v>
      </c>
      <c r="E34" s="87" t="s">
        <v>48</v>
      </c>
      <c r="F34" s="87" t="s">
        <v>48</v>
      </c>
      <c r="G34" s="87" t="s">
        <v>48</v>
      </c>
      <c r="H34" s="87" t="s">
        <v>48</v>
      </c>
      <c r="I34" s="87" t="s">
        <v>48</v>
      </c>
      <c r="J34" s="25"/>
      <c r="K34" s="26"/>
      <c r="L34" s="88"/>
      <c r="M34" s="76"/>
      <c r="N34" s="4"/>
      <c r="O34" s="4"/>
      <c r="P34" s="4"/>
      <c r="Q34" s="89"/>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90"/>
      <c r="B35" s="91"/>
      <c r="C35" s="92"/>
      <c r="D35" s="30"/>
      <c r="E35" s="92"/>
      <c r="F35" s="92"/>
      <c r="G35" s="92"/>
      <c r="H35" s="92"/>
      <c r="I35" s="92"/>
      <c r="J35" s="93"/>
      <c r="K35" s="94"/>
      <c r="L35" s="95"/>
      <c r="M35" s="30"/>
      <c r="N35" s="4"/>
      <c r="O35" s="4"/>
      <c r="P35" s="4"/>
      <c r="Q35" s="30"/>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3" customHeight="1" x14ac:dyDescent="0.25">
      <c r="A36" s="50"/>
      <c r="B36" s="96"/>
      <c r="C36" s="18"/>
      <c r="D36" s="18"/>
      <c r="E36" s="18"/>
      <c r="F36" s="18"/>
      <c r="G36" s="18"/>
      <c r="H36" s="18"/>
      <c r="I36" s="18"/>
      <c r="J36" s="44"/>
      <c r="K36" s="18"/>
      <c r="L36" s="18"/>
      <c r="M36" s="18"/>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97" t="s">
        <v>30</v>
      </c>
      <c r="B37" s="59" t="s">
        <v>31</v>
      </c>
      <c r="C37" s="60"/>
      <c r="D37" s="60"/>
      <c r="E37" s="60"/>
      <c r="F37" s="60"/>
      <c r="G37" s="60"/>
      <c r="H37" s="60"/>
      <c r="I37" s="61"/>
      <c r="J37" s="54"/>
      <c r="K37" s="18"/>
      <c r="L37" s="54"/>
      <c r="M37" s="18"/>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50"/>
      <c r="B38" s="98" t="s">
        <v>55</v>
      </c>
      <c r="C38" s="296" t="s">
        <v>33</v>
      </c>
      <c r="D38" s="316" t="s">
        <v>56</v>
      </c>
      <c r="E38" s="316"/>
      <c r="F38" s="316"/>
      <c r="G38" s="317"/>
      <c r="H38" s="99"/>
      <c r="I38" s="100"/>
      <c r="J38" s="54"/>
      <c r="K38" s="18"/>
      <c r="L38" s="54"/>
      <c r="M38" s="18"/>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50"/>
      <c r="B39" s="64"/>
      <c r="C39" s="297"/>
      <c r="D39" s="24" t="s">
        <v>36</v>
      </c>
      <c r="E39" s="63" t="s">
        <v>57</v>
      </c>
      <c r="F39" s="63" t="s">
        <v>38</v>
      </c>
      <c r="G39" s="66" t="s">
        <v>39</v>
      </c>
      <c r="H39" s="101" t="s">
        <v>58</v>
      </c>
      <c r="I39" s="67" t="s">
        <v>59</v>
      </c>
      <c r="J39" s="54"/>
      <c r="K39" s="18"/>
      <c r="L39" s="54"/>
      <c r="M39" s="18"/>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50"/>
      <c r="B40" s="68"/>
      <c r="C40" s="69"/>
      <c r="D40" s="69" t="s">
        <v>60</v>
      </c>
      <c r="E40" s="69" t="s">
        <v>61</v>
      </c>
      <c r="F40" s="69" t="s">
        <v>62</v>
      </c>
      <c r="G40" s="102" t="s">
        <v>63</v>
      </c>
      <c r="H40" s="103" t="s">
        <v>64</v>
      </c>
      <c r="I40" s="70" t="s">
        <v>65</v>
      </c>
      <c r="J40" s="54"/>
      <c r="K40" s="18"/>
      <c r="L40" s="54"/>
      <c r="M40" s="18"/>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50"/>
      <c r="B41" s="72" t="s">
        <v>0</v>
      </c>
      <c r="C41" s="73" t="s">
        <v>43</v>
      </c>
      <c r="D41" s="74">
        <v>0</v>
      </c>
      <c r="E41" s="74">
        <v>0</v>
      </c>
      <c r="F41" s="74">
        <v>0</v>
      </c>
      <c r="G41" s="74">
        <v>0</v>
      </c>
      <c r="H41" s="75">
        <f>SUM(D41:G41)</f>
        <v>0</v>
      </c>
      <c r="I41" s="75">
        <f>D26+I26-H41</f>
        <v>24524.26</v>
      </c>
      <c r="J41" s="25"/>
      <c r="K41" s="26"/>
      <c r="L41" s="57"/>
      <c r="M41" s="18"/>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50"/>
      <c r="B42" s="77" t="s">
        <v>2</v>
      </c>
      <c r="C42" s="73" t="s">
        <v>44</v>
      </c>
      <c r="D42" s="75">
        <f>SUM(D43,D45,D46,D47,D48)</f>
        <v>0</v>
      </c>
      <c r="E42" s="75">
        <f>SUM(E43,E45,E46,E47,E48)</f>
        <v>614632.75</v>
      </c>
      <c r="F42" s="75">
        <f>SUM(F43,F45,F46,F47,F48)</f>
        <v>0</v>
      </c>
      <c r="G42" s="75">
        <f>SUM(G43,G45,G46,G47,G48)</f>
        <v>0</v>
      </c>
      <c r="H42" s="75">
        <f>SUM(D42:G42)</f>
        <v>614632.75</v>
      </c>
      <c r="I42" s="75">
        <f t="shared" ref="I42:I48" si="0">D27+I27-H42</f>
        <v>26648768.100000001</v>
      </c>
      <c r="J42" s="25"/>
      <c r="K42" s="26"/>
      <c r="L42" s="57"/>
      <c r="M42" s="18"/>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50"/>
      <c r="B43" s="77" t="s">
        <v>3</v>
      </c>
      <c r="C43" s="79" t="s">
        <v>45</v>
      </c>
      <c r="D43" s="74">
        <v>0</v>
      </c>
      <c r="E43" s="74">
        <v>0</v>
      </c>
      <c r="F43" s="74">
        <v>0</v>
      </c>
      <c r="G43" s="74">
        <v>0</v>
      </c>
      <c r="H43" s="75">
        <f>SUM(D43:G43)</f>
        <v>0</v>
      </c>
      <c r="I43" s="75">
        <f t="shared" si="0"/>
        <v>0</v>
      </c>
      <c r="J43" s="25"/>
      <c r="K43" s="26"/>
      <c r="L43" s="57"/>
      <c r="M43" s="18"/>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50"/>
      <c r="B44" s="77" t="s">
        <v>46</v>
      </c>
      <c r="C44" s="104" t="s">
        <v>47</v>
      </c>
      <c r="D44" s="81" t="s">
        <v>48</v>
      </c>
      <c r="E44" s="81" t="s">
        <v>48</v>
      </c>
      <c r="F44" s="81" t="s">
        <v>48</v>
      </c>
      <c r="G44" s="81" t="s">
        <v>48</v>
      </c>
      <c r="H44" s="81" t="s">
        <v>48</v>
      </c>
      <c r="I44" s="81" t="s">
        <v>48</v>
      </c>
      <c r="J44" s="25"/>
      <c r="K44" s="26"/>
      <c r="L44" s="57"/>
      <c r="M44" s="18"/>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50"/>
      <c r="B45" s="77" t="s">
        <v>6</v>
      </c>
      <c r="C45" s="80" t="s">
        <v>49</v>
      </c>
      <c r="D45" s="74">
        <v>0</v>
      </c>
      <c r="E45" s="74">
        <v>0</v>
      </c>
      <c r="F45" s="74">
        <v>0</v>
      </c>
      <c r="G45" s="74">
        <v>0</v>
      </c>
      <c r="H45" s="75">
        <f>SUM(D45:G45)</f>
        <v>0</v>
      </c>
      <c r="I45" s="75">
        <f t="shared" si="0"/>
        <v>22538126.399999999</v>
      </c>
      <c r="J45" s="25"/>
      <c r="K45" s="26"/>
      <c r="L45" s="57"/>
      <c r="M45" s="18"/>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50"/>
      <c r="B46" s="77" t="s">
        <v>9</v>
      </c>
      <c r="C46" s="79" t="s">
        <v>50</v>
      </c>
      <c r="D46" s="74">
        <v>0</v>
      </c>
      <c r="E46" s="74">
        <v>0</v>
      </c>
      <c r="F46" s="74">
        <v>0</v>
      </c>
      <c r="G46" s="74">
        <v>0</v>
      </c>
      <c r="H46" s="75">
        <f>SUM(D46:G46)</f>
        <v>0</v>
      </c>
      <c r="I46" s="75">
        <f t="shared" si="0"/>
        <v>308244.2</v>
      </c>
      <c r="J46" s="25"/>
      <c r="K46" s="26"/>
      <c r="L46" s="57"/>
      <c r="M46" s="18"/>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50"/>
      <c r="B47" s="77" t="s">
        <v>12</v>
      </c>
      <c r="C47" s="79" t="s">
        <v>51</v>
      </c>
      <c r="D47" s="74">
        <v>0</v>
      </c>
      <c r="E47" s="74">
        <v>0</v>
      </c>
      <c r="F47" s="74">
        <v>0</v>
      </c>
      <c r="G47" s="74">
        <v>0</v>
      </c>
      <c r="H47" s="75">
        <f>SUM(D47:G47)</f>
        <v>0</v>
      </c>
      <c r="I47" s="75">
        <f t="shared" si="0"/>
        <v>0</v>
      </c>
      <c r="J47" s="25"/>
      <c r="K47" s="26"/>
      <c r="L47" s="57"/>
      <c r="M47" s="18"/>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50"/>
      <c r="B48" s="77" t="s">
        <v>52</v>
      </c>
      <c r="C48" s="79" t="s">
        <v>53</v>
      </c>
      <c r="D48" s="74">
        <v>0</v>
      </c>
      <c r="E48" s="74">
        <v>614632.75</v>
      </c>
      <c r="F48" s="74">
        <v>0</v>
      </c>
      <c r="G48" s="74">
        <v>0</v>
      </c>
      <c r="H48" s="75">
        <f>SUM(D48:G48)</f>
        <v>614632.75</v>
      </c>
      <c r="I48" s="75">
        <f t="shared" si="0"/>
        <v>3802397.5</v>
      </c>
      <c r="J48" s="93"/>
      <c r="K48" s="26"/>
      <c r="L48" s="57"/>
      <c r="M48" s="18"/>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50"/>
      <c r="B49" s="85" t="s">
        <v>15</v>
      </c>
      <c r="C49" s="86" t="s">
        <v>54</v>
      </c>
      <c r="D49" s="87" t="s">
        <v>48</v>
      </c>
      <c r="E49" s="87" t="s">
        <v>48</v>
      </c>
      <c r="F49" s="87" t="s">
        <v>48</v>
      </c>
      <c r="G49" s="87" t="s">
        <v>48</v>
      </c>
      <c r="H49" s="87" t="s">
        <v>48</v>
      </c>
      <c r="I49" s="87" t="s">
        <v>48</v>
      </c>
      <c r="J49" s="25"/>
      <c r="K49" s="26"/>
      <c r="L49" s="54"/>
      <c r="M49" s="18"/>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50"/>
      <c r="B50" s="105"/>
      <c r="C50" s="106"/>
      <c r="D50" s="18"/>
      <c r="E50" s="18"/>
      <c r="F50" s="18"/>
      <c r="G50" s="18"/>
      <c r="H50" s="18"/>
      <c r="I50" s="18"/>
      <c r="J50" s="44"/>
      <c r="K50" s="18"/>
      <c r="L50" s="18"/>
      <c r="M50" s="18"/>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50"/>
      <c r="B51" s="105"/>
      <c r="C51" s="106"/>
      <c r="D51" s="18"/>
      <c r="E51" s="18"/>
      <c r="F51" s="18"/>
      <c r="G51" s="18"/>
      <c r="H51" s="18"/>
      <c r="I51" s="18"/>
      <c r="J51" s="44"/>
      <c r="K51" s="18"/>
      <c r="L51" s="18"/>
      <c r="M51" s="18"/>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97" t="s">
        <v>3</v>
      </c>
      <c r="B52" s="274" t="s">
        <v>31</v>
      </c>
      <c r="C52" s="285"/>
      <c r="D52" s="285"/>
      <c r="E52" s="285"/>
      <c r="F52" s="285"/>
      <c r="G52" s="285"/>
      <c r="H52" s="285"/>
      <c r="I52" s="285"/>
      <c r="J52" s="285"/>
      <c r="K52" s="286"/>
      <c r="L52" s="18"/>
      <c r="M52" s="18"/>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50"/>
      <c r="B53" s="98" t="s">
        <v>55</v>
      </c>
      <c r="C53" s="296" t="s">
        <v>33</v>
      </c>
      <c r="D53" s="298" t="s">
        <v>66</v>
      </c>
      <c r="E53" s="299" t="s">
        <v>67</v>
      </c>
      <c r="F53" s="300"/>
      <c r="G53" s="300"/>
      <c r="H53" s="301"/>
      <c r="I53" s="302" t="s">
        <v>68</v>
      </c>
      <c r="J53" s="300" t="s">
        <v>69</v>
      </c>
      <c r="K53" s="301"/>
      <c r="L53" s="18"/>
      <c r="M53" s="18"/>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50"/>
      <c r="B54" s="107"/>
      <c r="C54" s="297"/>
      <c r="D54" s="298"/>
      <c r="E54" s="108" t="s">
        <v>36</v>
      </c>
      <c r="F54" s="65" t="s">
        <v>70</v>
      </c>
      <c r="G54" s="65" t="s">
        <v>71</v>
      </c>
      <c r="H54" s="65" t="s">
        <v>72</v>
      </c>
      <c r="I54" s="303"/>
      <c r="J54" s="109" t="s">
        <v>73</v>
      </c>
      <c r="K54" s="109" t="s">
        <v>74</v>
      </c>
      <c r="L54" s="18"/>
      <c r="M54" s="18"/>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50"/>
      <c r="B55" s="110"/>
      <c r="C55" s="69"/>
      <c r="D55" s="69" t="s">
        <v>75</v>
      </c>
      <c r="E55" s="69" t="s">
        <v>76</v>
      </c>
      <c r="F55" s="69" t="s">
        <v>77</v>
      </c>
      <c r="G55" s="69" t="s">
        <v>78</v>
      </c>
      <c r="H55" s="69" t="s">
        <v>79</v>
      </c>
      <c r="I55" s="69" t="s">
        <v>80</v>
      </c>
      <c r="J55" s="111" t="s">
        <v>81</v>
      </c>
      <c r="K55" s="69" t="s">
        <v>82</v>
      </c>
      <c r="L55" s="18"/>
      <c r="M55" s="18"/>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72" t="s">
        <v>0</v>
      </c>
      <c r="C56" s="73" t="s">
        <v>43</v>
      </c>
      <c r="D56" s="74">
        <v>24524.26</v>
      </c>
      <c r="E56" s="74">
        <v>0</v>
      </c>
      <c r="F56" s="74">
        <v>0</v>
      </c>
      <c r="G56" s="74">
        <v>0</v>
      </c>
      <c r="H56" s="74">
        <v>0</v>
      </c>
      <c r="I56" s="75">
        <f>D56+E56+F56+G56-H56</f>
        <v>24524.26</v>
      </c>
      <c r="J56" s="75">
        <f>D26-D56</f>
        <v>0</v>
      </c>
      <c r="K56" s="75">
        <f>I41-I56</f>
        <v>0</v>
      </c>
      <c r="L56" s="25"/>
      <c r="M56" s="26"/>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77" t="s">
        <v>2</v>
      </c>
      <c r="C57" s="73" t="s">
        <v>44</v>
      </c>
      <c r="D57" s="75">
        <f>SUM(D58,D60,D61,D62,D63)</f>
        <v>10610900.68</v>
      </c>
      <c r="E57" s="75">
        <f>SUM(E58,E60,E61,E62,E63)</f>
        <v>0</v>
      </c>
      <c r="F57" s="75">
        <f>SUM(F58,F60,F61,F62,F63)</f>
        <v>870014.63</v>
      </c>
      <c r="G57" s="75">
        <f>SUM(G58,G60,G61,G62,G63)</f>
        <v>0</v>
      </c>
      <c r="H57" s="75">
        <f>SUM(H58,H60,H61,H62,H63)</f>
        <v>614632.75</v>
      </c>
      <c r="I57" s="75">
        <f>D57+E57+F57+G57-H57</f>
        <v>10866282.560000001</v>
      </c>
      <c r="J57" s="75">
        <f>D27-D57</f>
        <v>16307716.25</v>
      </c>
      <c r="K57" s="75">
        <f>I42-I57</f>
        <v>15782485.540000001</v>
      </c>
      <c r="L57" s="25"/>
      <c r="M57" s="26"/>
      <c r="N57" s="4"/>
      <c r="O57" s="4"/>
      <c r="P57" s="4"/>
      <c r="Q57" s="112"/>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77" t="s">
        <v>3</v>
      </c>
      <c r="C58" s="79" t="s">
        <v>45</v>
      </c>
      <c r="D58" s="74">
        <v>0</v>
      </c>
      <c r="E58" s="74">
        <v>0</v>
      </c>
      <c r="F58" s="74">
        <v>0</v>
      </c>
      <c r="G58" s="74">
        <v>0</v>
      </c>
      <c r="H58" s="74">
        <v>0</v>
      </c>
      <c r="I58" s="75">
        <f>D58+E58+F58+G58-H58</f>
        <v>0</v>
      </c>
      <c r="J58" s="75">
        <f>D28-D58</f>
        <v>0</v>
      </c>
      <c r="K58" s="75">
        <f>I43-I58</f>
        <v>0</v>
      </c>
      <c r="L58" s="25"/>
      <c r="M58" s="26"/>
      <c r="N58" s="4"/>
      <c r="O58" s="4"/>
      <c r="P58" s="4"/>
      <c r="Q58" s="112"/>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28.5" customHeight="1" x14ac:dyDescent="0.25">
      <c r="B59" s="77" t="s">
        <v>46</v>
      </c>
      <c r="C59" s="80" t="s">
        <v>47</v>
      </c>
      <c r="D59" s="113" t="s">
        <v>48</v>
      </c>
      <c r="E59" s="113" t="s">
        <v>48</v>
      </c>
      <c r="F59" s="113" t="s">
        <v>48</v>
      </c>
      <c r="G59" s="113" t="s">
        <v>48</v>
      </c>
      <c r="H59" s="113" t="s">
        <v>48</v>
      </c>
      <c r="I59" s="113" t="s">
        <v>48</v>
      </c>
      <c r="J59" s="113" t="s">
        <v>48</v>
      </c>
      <c r="K59" s="113" t="s">
        <v>48</v>
      </c>
      <c r="L59" s="25"/>
      <c r="M59" s="26"/>
      <c r="N59" s="4"/>
      <c r="O59" s="4"/>
      <c r="P59" s="4"/>
      <c r="Q59" s="112"/>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77" t="s">
        <v>6</v>
      </c>
      <c r="C60" s="80" t="s">
        <v>49</v>
      </c>
      <c r="D60" s="74">
        <v>6788045.0499999998</v>
      </c>
      <c r="E60" s="74">
        <v>0</v>
      </c>
      <c r="F60" s="74">
        <v>563921.84</v>
      </c>
      <c r="G60" s="74">
        <v>0</v>
      </c>
      <c r="H60" s="74">
        <v>0</v>
      </c>
      <c r="I60" s="75">
        <f>D60+E60+F60+G60-H60</f>
        <v>7351966.8899999997</v>
      </c>
      <c r="J60" s="75">
        <f>D30-D60</f>
        <v>15750081.349999998</v>
      </c>
      <c r="K60" s="75">
        <f>I45-I60</f>
        <v>15186159.509999998</v>
      </c>
      <c r="L60" s="25"/>
      <c r="M60" s="26"/>
      <c r="N60" s="4"/>
      <c r="O60" s="4"/>
      <c r="P60" s="4"/>
      <c r="Q60" s="112"/>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77" t="s">
        <v>9</v>
      </c>
      <c r="C61" s="79" t="s">
        <v>50</v>
      </c>
      <c r="D61" s="74">
        <v>28895.64</v>
      </c>
      <c r="E61" s="74">
        <v>0</v>
      </c>
      <c r="F61" s="74">
        <v>30149.759999999998</v>
      </c>
      <c r="G61" s="74">
        <v>0</v>
      </c>
      <c r="H61" s="74">
        <v>0</v>
      </c>
      <c r="I61" s="75">
        <f>D61+E61+F61+G61-H61</f>
        <v>59045.399999999994</v>
      </c>
      <c r="J61" s="75">
        <f>D31-D61</f>
        <v>279348.56</v>
      </c>
      <c r="K61" s="75">
        <f>I46-I61</f>
        <v>249198.80000000002</v>
      </c>
      <c r="L61" s="25"/>
      <c r="M61" s="26"/>
      <c r="N61" s="4"/>
      <c r="O61" s="4"/>
      <c r="P61" s="4"/>
      <c r="Q61" s="112"/>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77" t="s">
        <v>12</v>
      </c>
      <c r="C62" s="79" t="s">
        <v>51</v>
      </c>
      <c r="D62" s="74">
        <v>0</v>
      </c>
      <c r="E62" s="74">
        <v>0</v>
      </c>
      <c r="F62" s="74">
        <v>0</v>
      </c>
      <c r="G62" s="74">
        <v>0</v>
      </c>
      <c r="H62" s="74">
        <v>0</v>
      </c>
      <c r="I62" s="75">
        <f>D62+E62+F62+G62-H62</f>
        <v>0</v>
      </c>
      <c r="J62" s="75">
        <f>D32-D62</f>
        <v>0</v>
      </c>
      <c r="K62" s="75">
        <f>I47-I62</f>
        <v>0</v>
      </c>
      <c r="L62" s="25"/>
      <c r="M62" s="26"/>
      <c r="N62" s="4"/>
      <c r="O62" s="4"/>
      <c r="P62" s="4"/>
      <c r="Q62" s="11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46"/>
      <c r="B63" s="77" t="s">
        <v>52</v>
      </c>
      <c r="C63" s="79" t="s">
        <v>53</v>
      </c>
      <c r="D63" s="74">
        <v>3793959.99</v>
      </c>
      <c r="E63" s="74">
        <v>0</v>
      </c>
      <c r="F63" s="74">
        <v>275943.03000000003</v>
      </c>
      <c r="G63" s="74">
        <v>0</v>
      </c>
      <c r="H63" s="74">
        <v>614632.75</v>
      </c>
      <c r="I63" s="75">
        <f>D63+E63+F63+G63-H63</f>
        <v>3455270.2700000005</v>
      </c>
      <c r="J63" s="75">
        <f>D33-D63</f>
        <v>278286.33999999985</v>
      </c>
      <c r="K63" s="75">
        <f>I48-I63</f>
        <v>347127.22999999952</v>
      </c>
      <c r="L63" s="25"/>
      <c r="M63" s="26"/>
      <c r="N63" s="4"/>
      <c r="O63" s="4"/>
      <c r="P63" s="4"/>
      <c r="Q63" s="112"/>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90"/>
      <c r="B64" s="114"/>
      <c r="C64" s="115"/>
      <c r="D64" s="116"/>
      <c r="E64" s="117"/>
      <c r="F64" s="117"/>
      <c r="G64" s="18"/>
      <c r="H64" s="18"/>
      <c r="I64" s="18"/>
      <c r="J64" s="44"/>
      <c r="K64" s="18"/>
      <c r="L64" s="18"/>
      <c r="M64" s="18"/>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18"/>
      <c r="B65" s="119"/>
      <c r="C65" s="120"/>
      <c r="D65" s="120"/>
      <c r="E65" s="120"/>
      <c r="F65" s="121"/>
      <c r="G65" s="18"/>
      <c r="H65" s="18"/>
      <c r="I65" s="121"/>
      <c r="J65" s="44"/>
      <c r="K65" s="18"/>
      <c r="L65" s="18"/>
      <c r="M65" s="18"/>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22" t="s">
        <v>83</v>
      </c>
      <c r="B66" s="292" t="s">
        <v>84</v>
      </c>
      <c r="C66" s="285"/>
      <c r="D66" s="285"/>
      <c r="E66" s="286"/>
      <c r="G66" s="25"/>
      <c r="H66" s="26"/>
      <c r="I66" s="54"/>
      <c r="J66" s="44"/>
      <c r="K66" s="18"/>
      <c r="L66" s="18"/>
      <c r="M66" s="18"/>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90"/>
      <c r="B67" s="123" t="s">
        <v>55</v>
      </c>
      <c r="C67" s="124" t="s">
        <v>85</v>
      </c>
      <c r="D67" s="125" t="s">
        <v>86</v>
      </c>
      <c r="E67" s="126" t="s">
        <v>87</v>
      </c>
      <c r="F67" s="63" t="s">
        <v>88</v>
      </c>
      <c r="G67" s="25"/>
      <c r="H67" s="26"/>
      <c r="I67" s="54"/>
      <c r="J67" s="44"/>
      <c r="K67" s="18"/>
      <c r="L67" s="18"/>
      <c r="M67" s="18"/>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27" t="s">
        <v>3</v>
      </c>
      <c r="C68" s="128" t="s">
        <v>45</v>
      </c>
      <c r="D68" s="129">
        <v>0</v>
      </c>
      <c r="E68" s="129">
        <v>0</v>
      </c>
      <c r="F68" s="130" t="s">
        <v>89</v>
      </c>
      <c r="G68" s="25"/>
      <c r="H68" s="26"/>
      <c r="I68" s="131"/>
      <c r="J68" s="132"/>
      <c r="K68" s="133"/>
      <c r="L68" s="133"/>
      <c r="M68" s="133"/>
      <c r="N68" s="4"/>
      <c r="O68" s="4"/>
      <c r="P68" s="4"/>
      <c r="Q68" s="133"/>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34" t="s">
        <v>46</v>
      </c>
      <c r="C69" s="135" t="s">
        <v>90</v>
      </c>
      <c r="D69" s="129">
        <v>0</v>
      </c>
      <c r="E69" s="129">
        <v>0</v>
      </c>
      <c r="F69" s="130" t="s">
        <v>89</v>
      </c>
      <c r="G69" s="25"/>
      <c r="H69" s="26"/>
      <c r="I69" s="131"/>
      <c r="J69" s="132"/>
      <c r="K69" s="133"/>
      <c r="L69" s="133"/>
      <c r="M69" s="133"/>
      <c r="N69" s="4"/>
      <c r="O69" s="4"/>
      <c r="P69" s="4"/>
      <c r="Q69" s="133"/>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36" t="s">
        <v>6</v>
      </c>
      <c r="C70" s="128" t="s">
        <v>49</v>
      </c>
      <c r="D70" s="129">
        <v>0</v>
      </c>
      <c r="E70" s="129">
        <v>0</v>
      </c>
      <c r="F70" s="130" t="s">
        <v>89</v>
      </c>
      <c r="G70" s="25"/>
      <c r="H70" s="26"/>
      <c r="I70" s="131"/>
      <c r="J70" s="132"/>
      <c r="K70" s="133"/>
      <c r="L70" s="133"/>
      <c r="M70" s="133"/>
      <c r="N70" s="4"/>
      <c r="O70" s="4"/>
      <c r="P70" s="4"/>
      <c r="Q70" s="133"/>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37" t="s">
        <v>91</v>
      </c>
      <c r="C71" s="135" t="s">
        <v>90</v>
      </c>
      <c r="D71" s="129">
        <v>0</v>
      </c>
      <c r="E71" s="129">
        <v>0</v>
      </c>
      <c r="F71" s="130" t="s">
        <v>89</v>
      </c>
      <c r="G71" s="25"/>
      <c r="H71" s="26"/>
      <c r="I71" s="131"/>
      <c r="J71" s="132"/>
      <c r="K71" s="133"/>
      <c r="L71" s="133"/>
      <c r="M71" s="133"/>
      <c r="N71" s="4"/>
      <c r="O71" s="4"/>
      <c r="P71" s="4"/>
      <c r="Q71" s="133"/>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38" t="s">
        <v>9</v>
      </c>
      <c r="C72" s="139" t="s">
        <v>50</v>
      </c>
      <c r="D72" s="129">
        <v>0</v>
      </c>
      <c r="E72" s="129">
        <v>0</v>
      </c>
      <c r="F72" s="130" t="s">
        <v>89</v>
      </c>
      <c r="G72" s="25"/>
      <c r="H72" s="26"/>
      <c r="I72" s="131"/>
      <c r="J72" s="132"/>
      <c r="K72" s="133"/>
      <c r="L72" s="133"/>
      <c r="M72" s="133"/>
      <c r="N72" s="4"/>
      <c r="O72" s="4"/>
      <c r="P72" s="4"/>
      <c r="Q72" s="133"/>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37" t="s">
        <v>92</v>
      </c>
      <c r="C73" s="135" t="s">
        <v>90</v>
      </c>
      <c r="D73" s="129">
        <v>0</v>
      </c>
      <c r="E73" s="129">
        <v>0</v>
      </c>
      <c r="F73" s="130" t="s">
        <v>89</v>
      </c>
      <c r="G73" s="25"/>
      <c r="H73" s="26"/>
      <c r="I73" s="131"/>
      <c r="J73" s="132"/>
      <c r="K73" s="133"/>
      <c r="L73" s="133"/>
      <c r="M73" s="133"/>
      <c r="N73" s="4"/>
      <c r="O73" s="4"/>
      <c r="P73" s="4"/>
      <c r="Q73" s="13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38" t="s">
        <v>12</v>
      </c>
      <c r="C74" s="139" t="s">
        <v>51</v>
      </c>
      <c r="D74" s="129">
        <v>0</v>
      </c>
      <c r="E74" s="129">
        <v>0</v>
      </c>
      <c r="F74" s="130" t="s">
        <v>89</v>
      </c>
      <c r="G74" s="25"/>
      <c r="H74" s="26"/>
      <c r="I74" s="131"/>
      <c r="J74" s="132"/>
      <c r="K74" s="133"/>
      <c r="L74" s="133"/>
      <c r="M74" s="133"/>
      <c r="N74" s="4"/>
      <c r="O74" s="4"/>
      <c r="P74" s="4"/>
      <c r="Q74" s="133"/>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37" t="s">
        <v>93</v>
      </c>
      <c r="C75" s="135" t="s">
        <v>90</v>
      </c>
      <c r="D75" s="129">
        <v>0</v>
      </c>
      <c r="E75" s="129">
        <v>0</v>
      </c>
      <c r="F75" s="130" t="s">
        <v>89</v>
      </c>
      <c r="G75" s="25"/>
      <c r="H75" s="26"/>
      <c r="I75" s="131"/>
      <c r="J75" s="132"/>
      <c r="K75" s="133"/>
      <c r="L75" s="133"/>
      <c r="M75" s="133"/>
      <c r="N75" s="4"/>
      <c r="O75" s="4"/>
      <c r="P75" s="4"/>
      <c r="Q75" s="133"/>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38" t="s">
        <v>52</v>
      </c>
      <c r="C76" s="139" t="s">
        <v>53</v>
      </c>
      <c r="D76" s="129">
        <v>0</v>
      </c>
      <c r="E76" s="129">
        <v>0</v>
      </c>
      <c r="F76" s="130" t="s">
        <v>89</v>
      </c>
      <c r="G76" s="25"/>
      <c r="H76" s="26"/>
      <c r="I76" s="131"/>
      <c r="J76" s="44"/>
      <c r="K76" s="18"/>
      <c r="L76" s="18"/>
      <c r="M76" s="18"/>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37" t="s">
        <v>94</v>
      </c>
      <c r="C77" s="135" t="s">
        <v>90</v>
      </c>
      <c r="D77" s="129">
        <v>0</v>
      </c>
      <c r="E77" s="129">
        <v>0</v>
      </c>
      <c r="F77" s="130" t="s">
        <v>89</v>
      </c>
      <c r="G77" s="25"/>
      <c r="H77" s="26"/>
      <c r="I77" s="131"/>
      <c r="J77" s="140"/>
      <c r="K77" s="3"/>
      <c r="L77" s="3"/>
      <c r="M77" s="141"/>
      <c r="N77" s="4"/>
      <c r="O77" s="4"/>
      <c r="P77" s="4"/>
      <c r="Q77" s="141"/>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40"/>
      <c r="B78" s="2"/>
      <c r="C78" s="3"/>
      <c r="D78" s="3"/>
      <c r="E78" s="3"/>
      <c r="F78" s="3"/>
      <c r="G78" s="3"/>
      <c r="H78" s="3"/>
      <c r="I78" s="3"/>
      <c r="J78" s="140"/>
      <c r="K78" s="3"/>
      <c r="L78" s="3"/>
      <c r="M78" s="141"/>
      <c r="N78" s="4"/>
      <c r="O78" s="4"/>
      <c r="P78" s="4"/>
      <c r="Q78" s="141"/>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43"/>
      <c r="D79" s="47"/>
      <c r="E79" s="47"/>
      <c r="F79" s="18"/>
      <c r="G79" s="18"/>
      <c r="H79" s="144"/>
      <c r="I79" s="18"/>
      <c r="J79" s="44"/>
      <c r="K79" s="18"/>
      <c r="L79" s="18"/>
      <c r="M79" s="18"/>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97" t="s">
        <v>95</v>
      </c>
      <c r="B80" s="145"/>
      <c r="C80" s="146" t="s">
        <v>96</v>
      </c>
      <c r="D80" s="85" t="s">
        <v>97</v>
      </c>
      <c r="E80" s="147" t="s">
        <v>98</v>
      </c>
      <c r="F80" s="18"/>
      <c r="G80" s="18"/>
      <c r="H80" s="148"/>
      <c r="I80" s="18"/>
      <c r="J80" s="44"/>
      <c r="K80" s="18"/>
      <c r="L80" s="18"/>
      <c r="M80" s="18"/>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50"/>
      <c r="B81" s="149">
        <v>1</v>
      </c>
      <c r="C81" s="139" t="s">
        <v>99</v>
      </c>
      <c r="D81" s="129">
        <v>0</v>
      </c>
      <c r="E81" s="130" t="s">
        <v>100</v>
      </c>
      <c r="F81" s="25"/>
      <c r="G81" s="26"/>
      <c r="H81" s="150"/>
      <c r="I81" s="18"/>
      <c r="J81" s="44"/>
      <c r="K81" s="18"/>
      <c r="L81" s="18"/>
      <c r="M81" s="18"/>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50"/>
      <c r="B82" s="149">
        <v>2</v>
      </c>
      <c r="C82" s="139" t="s">
        <v>101</v>
      </c>
      <c r="D82" s="129">
        <v>0</v>
      </c>
      <c r="E82" s="130" t="s">
        <v>100</v>
      </c>
      <c r="F82" s="25"/>
      <c r="G82" s="26"/>
      <c r="H82" s="150"/>
      <c r="I82" s="18"/>
      <c r="J82" s="44"/>
      <c r="K82" s="18"/>
      <c r="L82" s="18"/>
      <c r="M82" s="18"/>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50"/>
      <c r="B83" s="96"/>
      <c r="C83" s="18"/>
      <c r="D83" s="18"/>
      <c r="E83" s="18"/>
      <c r="F83" s="18"/>
      <c r="G83" s="18"/>
      <c r="H83" s="18"/>
      <c r="I83" s="18"/>
      <c r="J83" s="44"/>
      <c r="K83" s="18"/>
      <c r="L83" s="18"/>
      <c r="M83" s="18"/>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40"/>
      <c r="B84" s="2"/>
      <c r="C84" s="3"/>
      <c r="D84" s="3"/>
      <c r="E84" s="151"/>
      <c r="F84" s="3"/>
      <c r="G84" s="3"/>
      <c r="H84" s="3"/>
      <c r="I84" s="3"/>
      <c r="J84" s="140"/>
      <c r="K84" s="3"/>
      <c r="L84" s="3"/>
      <c r="M84" s="141"/>
      <c r="N84" s="4"/>
      <c r="O84" s="4"/>
      <c r="P84" s="4"/>
      <c r="Q84" s="141"/>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97" t="s">
        <v>102</v>
      </c>
      <c r="B85" s="152"/>
      <c r="C85" s="14" t="s">
        <v>103</v>
      </c>
      <c r="D85" s="129">
        <v>0</v>
      </c>
      <c r="E85" s="127" t="s">
        <v>104</v>
      </c>
      <c r="F85" s="25"/>
      <c r="G85" s="26"/>
      <c r="H85" s="131"/>
      <c r="I85" s="18"/>
      <c r="J85" s="18"/>
      <c r="K85" s="44"/>
      <c r="L85" s="18"/>
      <c r="M85" s="18"/>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1.25" customHeight="1" x14ac:dyDescent="0.25">
      <c r="A86" s="50"/>
      <c r="B86" s="96"/>
      <c r="C86" s="18"/>
      <c r="D86" s="18"/>
      <c r="E86" s="18"/>
      <c r="F86" s="18"/>
      <c r="G86" s="18"/>
      <c r="H86" s="18"/>
      <c r="I86" s="18"/>
      <c r="J86" s="18"/>
      <c r="K86" s="44"/>
      <c r="L86" s="18"/>
      <c r="M86" s="18"/>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A87" s="50"/>
      <c r="B87" s="96"/>
      <c r="C87" s="18"/>
      <c r="D87" s="18"/>
      <c r="E87" s="18"/>
      <c r="F87" s="18"/>
      <c r="G87" s="18"/>
      <c r="H87" s="18"/>
      <c r="I87" s="18"/>
      <c r="J87" s="18"/>
      <c r="K87" s="44"/>
      <c r="L87" s="18"/>
      <c r="M87" s="18"/>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53" t="s">
        <v>105</v>
      </c>
      <c r="B88" s="152"/>
      <c r="C88" s="14" t="s">
        <v>33</v>
      </c>
      <c r="D88" s="154" t="s">
        <v>106</v>
      </c>
      <c r="E88" s="24" t="s">
        <v>98</v>
      </c>
      <c r="F88" s="18"/>
      <c r="G88" s="18"/>
      <c r="H88" s="54"/>
      <c r="I88" s="18"/>
      <c r="J88" s="18"/>
      <c r="K88" s="44"/>
      <c r="L88" s="18"/>
      <c r="M88" s="18"/>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50"/>
      <c r="B89" s="96"/>
      <c r="C89" s="135" t="s">
        <v>45</v>
      </c>
      <c r="D89" s="129">
        <v>0</v>
      </c>
      <c r="E89" s="130" t="s">
        <v>104</v>
      </c>
      <c r="F89" s="25"/>
      <c r="G89" s="26"/>
      <c r="H89" s="57"/>
      <c r="I89" s="18"/>
      <c r="J89" s="18"/>
      <c r="K89" s="44"/>
      <c r="L89" s="18"/>
      <c r="M89" s="18"/>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50"/>
      <c r="B90" s="96"/>
      <c r="C90" s="155" t="s">
        <v>49</v>
      </c>
      <c r="D90" s="129">
        <v>0</v>
      </c>
      <c r="E90" s="130" t="s">
        <v>104</v>
      </c>
      <c r="F90" s="25"/>
      <c r="G90" s="26"/>
      <c r="H90" s="57"/>
      <c r="I90" s="18"/>
      <c r="J90" s="18"/>
      <c r="K90" s="44"/>
      <c r="L90" s="18"/>
      <c r="M90" s="18"/>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50"/>
      <c r="B91" s="96"/>
      <c r="C91" s="155" t="s">
        <v>50</v>
      </c>
      <c r="D91" s="129">
        <v>0</v>
      </c>
      <c r="E91" s="130" t="s">
        <v>104</v>
      </c>
      <c r="F91" s="25"/>
      <c r="G91" s="26"/>
      <c r="H91" s="57"/>
      <c r="I91" s="18"/>
      <c r="J91" s="18"/>
      <c r="K91" s="44"/>
      <c r="L91" s="18"/>
      <c r="M91" s="18"/>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50"/>
      <c r="B92" s="96"/>
      <c r="C92" s="135" t="s">
        <v>51</v>
      </c>
      <c r="D92" s="156">
        <v>0</v>
      </c>
      <c r="E92" s="130" t="s">
        <v>104</v>
      </c>
      <c r="F92" s="25"/>
      <c r="G92" s="26"/>
      <c r="H92" s="57"/>
      <c r="I92" s="18"/>
      <c r="J92" s="18"/>
      <c r="K92" s="44"/>
      <c r="L92" s="18"/>
      <c r="M92" s="18"/>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50"/>
      <c r="B93" s="96"/>
      <c r="C93" s="135" t="s">
        <v>53</v>
      </c>
      <c r="D93" s="129">
        <v>0</v>
      </c>
      <c r="E93" s="130" t="s">
        <v>104</v>
      </c>
      <c r="F93" s="25"/>
      <c r="G93" s="26"/>
      <c r="H93" s="57"/>
      <c r="I93" s="18"/>
      <c r="J93" s="18"/>
      <c r="K93" s="44"/>
      <c r="L93" s="18"/>
      <c r="M93" s="18"/>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50"/>
      <c r="B94" s="96"/>
      <c r="C94" s="18"/>
      <c r="D94" s="18"/>
      <c r="E94" s="35"/>
      <c r="F94" s="18"/>
      <c r="G94" s="18"/>
      <c r="H94" s="18"/>
      <c r="I94" s="18"/>
      <c r="J94" s="18"/>
      <c r="K94" s="44"/>
      <c r="L94" s="18"/>
      <c r="M94" s="18"/>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50"/>
      <c r="B95" s="96"/>
      <c r="C95" s="18"/>
      <c r="D95" s="18"/>
      <c r="E95" s="120"/>
      <c r="F95" s="18"/>
      <c r="G95" s="18"/>
      <c r="H95" s="18"/>
      <c r="I95" s="18"/>
      <c r="J95" s="18"/>
      <c r="K95" s="44"/>
      <c r="L95" s="18"/>
      <c r="M95" s="18"/>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97" t="s">
        <v>107</v>
      </c>
      <c r="B96" s="152"/>
      <c r="C96" s="157" t="s">
        <v>108</v>
      </c>
      <c r="D96" s="109" t="s">
        <v>109</v>
      </c>
      <c r="E96" s="154" t="s">
        <v>110</v>
      </c>
      <c r="F96" s="24" t="s">
        <v>98</v>
      </c>
      <c r="G96" s="18"/>
      <c r="H96" s="18"/>
      <c r="I96" s="54"/>
      <c r="J96" s="18"/>
      <c r="K96" s="44"/>
      <c r="L96" s="18"/>
      <c r="M96" s="18"/>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50"/>
      <c r="B97" s="96"/>
      <c r="C97" s="19" t="s">
        <v>111</v>
      </c>
      <c r="D97" s="129">
        <v>0</v>
      </c>
      <c r="E97" s="129">
        <v>0</v>
      </c>
      <c r="F97" s="130" t="s">
        <v>104</v>
      </c>
      <c r="G97" s="25"/>
      <c r="H97" s="26"/>
      <c r="I97" s="131"/>
      <c r="J97" s="18"/>
      <c r="K97" s="44"/>
      <c r="L97" s="18"/>
      <c r="M97" s="18"/>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50"/>
      <c r="B98" s="96"/>
      <c r="C98" s="19" t="s">
        <v>112</v>
      </c>
      <c r="D98" s="129">
        <v>0</v>
      </c>
      <c r="E98" s="129">
        <v>0</v>
      </c>
      <c r="F98" s="130" t="s">
        <v>104</v>
      </c>
      <c r="G98" s="25"/>
      <c r="H98" s="26"/>
      <c r="I98" s="131"/>
      <c r="J98" s="18"/>
      <c r="K98" s="44"/>
      <c r="L98" s="18"/>
      <c r="M98" s="18"/>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50"/>
      <c r="B99" s="96"/>
      <c r="C99" s="19" t="s">
        <v>113</v>
      </c>
      <c r="D99" s="129">
        <v>0</v>
      </c>
      <c r="E99" s="129">
        <v>0</v>
      </c>
      <c r="F99" s="130" t="s">
        <v>104</v>
      </c>
      <c r="G99" s="25"/>
      <c r="H99" s="26"/>
      <c r="I99" s="131"/>
      <c r="J99" s="18"/>
      <c r="K99" s="44"/>
      <c r="L99" s="18"/>
      <c r="M99" s="18"/>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50"/>
      <c r="B100" s="96"/>
      <c r="C100" s="19" t="s">
        <v>39</v>
      </c>
      <c r="D100" s="129">
        <v>0</v>
      </c>
      <c r="E100" s="129">
        <v>0</v>
      </c>
      <c r="F100" s="130" t="s">
        <v>104</v>
      </c>
      <c r="G100" s="25"/>
      <c r="H100" s="26"/>
      <c r="I100" s="131"/>
      <c r="J100" s="18"/>
      <c r="K100" s="44"/>
      <c r="L100" s="18"/>
      <c r="M100" s="18"/>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90"/>
      <c r="B101" s="158"/>
      <c r="C101" s="159"/>
      <c r="D101" s="160"/>
      <c r="E101" s="160"/>
      <c r="F101" s="30"/>
      <c r="G101" s="30"/>
      <c r="H101" s="30"/>
      <c r="I101" s="30"/>
      <c r="J101" s="30"/>
      <c r="K101" s="18"/>
      <c r="L101" s="18"/>
      <c r="M101" s="18"/>
      <c r="N101" s="4"/>
      <c r="O101" s="4"/>
      <c r="P101" s="4"/>
      <c r="Q101" s="30"/>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50"/>
      <c r="B102" s="96"/>
      <c r="C102" s="10"/>
      <c r="D102" s="18"/>
      <c r="E102" s="18"/>
      <c r="F102" s="18"/>
      <c r="G102" s="18"/>
      <c r="H102" s="18"/>
      <c r="I102" s="18"/>
      <c r="J102" s="18"/>
      <c r="K102" s="18"/>
      <c r="L102" s="18"/>
      <c r="M102" s="18"/>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53" t="s">
        <v>114</v>
      </c>
      <c r="B103" s="152"/>
      <c r="C103" s="293" t="s">
        <v>115</v>
      </c>
      <c r="D103" s="290"/>
      <c r="E103" s="290"/>
      <c r="F103" s="290"/>
      <c r="G103" s="290"/>
      <c r="H103" s="275"/>
      <c r="I103" s="18"/>
      <c r="J103" s="18"/>
      <c r="K103" s="18"/>
      <c r="L103" s="18"/>
      <c r="M103" s="18"/>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32.25" customHeight="1" x14ac:dyDescent="0.25">
      <c r="A104" s="50"/>
      <c r="B104" s="96"/>
      <c r="C104" s="161" t="s">
        <v>116</v>
      </c>
      <c r="D104" s="65" t="s">
        <v>117</v>
      </c>
      <c r="E104" s="162" t="s">
        <v>118</v>
      </c>
      <c r="F104" s="162" t="s">
        <v>119</v>
      </c>
      <c r="G104" s="162" t="s">
        <v>120</v>
      </c>
      <c r="H104" s="65" t="s">
        <v>121</v>
      </c>
      <c r="I104" s="18"/>
      <c r="J104" s="18"/>
      <c r="K104" s="57"/>
      <c r="L104" s="18"/>
      <c r="M104" s="18"/>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50"/>
      <c r="B105" s="96"/>
      <c r="C105" s="139" t="s">
        <v>122</v>
      </c>
      <c r="D105" s="129">
        <v>1972.1</v>
      </c>
      <c r="E105" s="129">
        <v>69.77</v>
      </c>
      <c r="F105" s="129">
        <v>1855.69</v>
      </c>
      <c r="G105" s="129">
        <v>186.18</v>
      </c>
      <c r="H105" s="163">
        <f>D105+E105-G105-F105</f>
        <v>0</v>
      </c>
      <c r="I105" s="78"/>
      <c r="J105" s="26"/>
      <c r="K105" s="57"/>
      <c r="L105" s="18"/>
      <c r="M105" s="76"/>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50"/>
      <c r="B106" s="96"/>
      <c r="C106" s="139" t="s">
        <v>123</v>
      </c>
      <c r="D106" s="129">
        <v>0</v>
      </c>
      <c r="E106" s="129">
        <v>0</v>
      </c>
      <c r="F106" s="129">
        <v>0</v>
      </c>
      <c r="G106" s="129">
        <v>0</v>
      </c>
      <c r="H106" s="163">
        <v>0</v>
      </c>
      <c r="I106" s="25"/>
      <c r="J106" s="26"/>
      <c r="K106" s="57"/>
      <c r="L106" s="18"/>
      <c r="M106" s="76"/>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50"/>
      <c r="B107" s="96"/>
      <c r="C107" s="164"/>
      <c r="D107" s="165"/>
      <c r="E107" s="165"/>
      <c r="F107" s="165"/>
      <c r="G107" s="165"/>
      <c r="H107" s="166"/>
      <c r="I107" s="18"/>
      <c r="J107" s="18"/>
      <c r="K107" s="44"/>
      <c r="L107" s="18"/>
      <c r="M107" s="18"/>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28.5" customHeight="1" x14ac:dyDescent="0.25">
      <c r="A108" s="140"/>
      <c r="B108" s="2"/>
      <c r="C108" s="3"/>
      <c r="D108" s="3"/>
      <c r="E108" s="3"/>
      <c r="F108" s="3"/>
      <c r="G108" s="3"/>
      <c r="H108" s="3"/>
      <c r="I108" s="3"/>
      <c r="J108" s="140"/>
      <c r="K108" s="3"/>
      <c r="L108" s="3"/>
      <c r="M108" s="141"/>
      <c r="N108" s="4"/>
      <c r="O108" s="4"/>
      <c r="P108" s="4"/>
      <c r="Q108" s="141"/>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97" t="s">
        <v>124</v>
      </c>
      <c r="B109" s="167"/>
      <c r="C109" s="274" t="s">
        <v>125</v>
      </c>
      <c r="D109" s="294"/>
      <c r="E109" s="294"/>
      <c r="F109" s="294"/>
      <c r="G109" s="294"/>
      <c r="H109" s="294"/>
      <c r="I109" s="295"/>
      <c r="J109" s="44"/>
      <c r="K109" s="18"/>
      <c r="L109" s="57"/>
      <c r="M109" s="18"/>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50"/>
      <c r="B110" s="96"/>
      <c r="C110" s="168" t="s">
        <v>126</v>
      </c>
      <c r="D110" s="169"/>
      <c r="E110" s="170" t="s">
        <v>117</v>
      </c>
      <c r="F110" s="24" t="s">
        <v>118</v>
      </c>
      <c r="G110" s="24" t="s">
        <v>119</v>
      </c>
      <c r="H110" s="24" t="s">
        <v>120</v>
      </c>
      <c r="I110" s="109" t="s">
        <v>121</v>
      </c>
      <c r="J110" s="44"/>
      <c r="K110" s="18"/>
      <c r="L110" s="57"/>
      <c r="M110" s="18"/>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50"/>
      <c r="B111" s="96"/>
      <c r="C111" s="171" t="s">
        <v>127</v>
      </c>
      <c r="D111" s="172"/>
      <c r="E111" s="129">
        <v>0</v>
      </c>
      <c r="F111" s="129"/>
      <c r="G111" s="129"/>
      <c r="H111" s="129"/>
      <c r="I111" s="163">
        <v>0</v>
      </c>
      <c r="J111" s="25"/>
      <c r="K111" s="26"/>
      <c r="L111" s="57"/>
      <c r="M111" s="76"/>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50"/>
      <c r="B112" s="96"/>
      <c r="C112" s="139" t="s">
        <v>39</v>
      </c>
      <c r="D112" s="39"/>
      <c r="E112" s="129">
        <v>0</v>
      </c>
      <c r="F112" s="129"/>
      <c r="G112" s="129"/>
      <c r="H112" s="129"/>
      <c r="I112" s="163">
        <v>0</v>
      </c>
      <c r="J112" s="25"/>
      <c r="K112" s="26"/>
      <c r="L112" s="57"/>
      <c r="M112" s="76"/>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50"/>
      <c r="B113" s="96"/>
      <c r="C113" s="18"/>
      <c r="D113" s="18"/>
      <c r="E113" s="18"/>
      <c r="F113" s="18"/>
      <c r="G113" s="18"/>
      <c r="H113" s="18"/>
      <c r="I113" s="18"/>
      <c r="J113" s="25"/>
      <c r="K113" s="26"/>
      <c r="L113" s="18"/>
      <c r="M113" s="18"/>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33" customHeight="1" x14ac:dyDescent="0.25">
      <c r="A114" s="50"/>
      <c r="B114" s="96"/>
      <c r="C114" s="18"/>
      <c r="D114" s="18"/>
      <c r="E114" s="18"/>
      <c r="F114" s="18"/>
      <c r="G114" s="18"/>
      <c r="H114" s="18"/>
      <c r="I114" s="18"/>
      <c r="J114" s="18"/>
      <c r="K114" s="44"/>
      <c r="L114" s="18"/>
      <c r="M114" s="18"/>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97" t="s">
        <v>128</v>
      </c>
      <c r="B115" s="152"/>
      <c r="C115" s="274" t="s">
        <v>129</v>
      </c>
      <c r="D115" s="285"/>
      <c r="E115" s="286"/>
      <c r="F115" s="173"/>
      <c r="G115" s="18"/>
      <c r="H115" s="82"/>
      <c r="I115" s="18"/>
      <c r="J115" s="18"/>
      <c r="K115" s="44"/>
      <c r="L115" s="18"/>
      <c r="M115" s="18"/>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50"/>
      <c r="B116" s="96"/>
      <c r="C116" s="174" t="s">
        <v>130</v>
      </c>
      <c r="D116" s="154" t="s">
        <v>131</v>
      </c>
      <c r="E116" s="24" t="s">
        <v>98</v>
      </c>
      <c r="F116" s="18"/>
      <c r="G116" s="18"/>
      <c r="H116" s="57"/>
      <c r="I116" s="18"/>
      <c r="J116" s="18"/>
      <c r="K116" s="44"/>
      <c r="L116" s="18"/>
      <c r="M116" s="18"/>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50"/>
      <c r="B117" s="149" t="s">
        <v>132</v>
      </c>
      <c r="C117" s="139" t="s">
        <v>133</v>
      </c>
      <c r="D117" s="129">
        <v>0</v>
      </c>
      <c r="E117" s="130" t="s">
        <v>104</v>
      </c>
      <c r="F117" s="25"/>
      <c r="G117" s="26"/>
      <c r="H117" s="57"/>
      <c r="I117" s="18"/>
      <c r="J117" s="18"/>
      <c r="K117" s="44"/>
      <c r="L117" s="18"/>
      <c r="M117" s="18"/>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50"/>
      <c r="B118" s="149" t="s">
        <v>134</v>
      </c>
      <c r="C118" s="139" t="s">
        <v>135</v>
      </c>
      <c r="D118" s="129">
        <v>0</v>
      </c>
      <c r="E118" s="130" t="s">
        <v>104</v>
      </c>
      <c r="F118" s="175"/>
      <c r="G118" s="26"/>
      <c r="H118" s="57"/>
      <c r="I118" s="18"/>
      <c r="J118" s="18"/>
      <c r="K118" s="44"/>
      <c r="L118" s="18"/>
      <c r="M118" s="18"/>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50"/>
      <c r="B119" s="149" t="s">
        <v>136</v>
      </c>
      <c r="C119" s="139" t="s">
        <v>137</v>
      </c>
      <c r="D119" s="129">
        <v>0</v>
      </c>
      <c r="E119" s="130" t="s">
        <v>104</v>
      </c>
      <c r="F119" s="25"/>
      <c r="G119" s="26"/>
      <c r="H119" s="57"/>
      <c r="I119" s="18"/>
      <c r="J119" s="18"/>
      <c r="K119" s="44"/>
      <c r="L119" s="18"/>
      <c r="M119" s="18"/>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2" customHeight="1" x14ac:dyDescent="0.25">
      <c r="A120" s="50"/>
      <c r="B120" s="96"/>
      <c r="C120" s="164"/>
      <c r="D120" s="176"/>
      <c r="E120" s="42"/>
      <c r="F120" s="18"/>
      <c r="G120" s="18"/>
      <c r="H120" s="18"/>
      <c r="I120" s="18"/>
      <c r="J120" s="18"/>
      <c r="K120" s="44"/>
      <c r="L120" s="18"/>
      <c r="M120" s="18"/>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6" hidden="1" customHeight="1" x14ac:dyDescent="0.25">
      <c r="A121" s="140"/>
      <c r="B121" s="2"/>
      <c r="C121" s="3"/>
      <c r="D121" s="3"/>
      <c r="E121" s="3"/>
      <c r="F121" s="3"/>
      <c r="G121" s="3"/>
      <c r="H121" s="3"/>
      <c r="I121" s="3"/>
      <c r="J121" s="140"/>
      <c r="K121" s="3"/>
      <c r="L121" s="3"/>
      <c r="M121" s="141"/>
      <c r="N121" s="4"/>
      <c r="O121" s="4"/>
      <c r="P121" s="4"/>
      <c r="Q121" s="14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97" t="s">
        <v>138</v>
      </c>
      <c r="B122" s="152"/>
      <c r="C122" s="274" t="s">
        <v>139</v>
      </c>
      <c r="D122" s="285"/>
      <c r="E122" s="286"/>
      <c r="F122" s="173"/>
      <c r="G122" s="18"/>
      <c r="H122" s="82"/>
      <c r="I122" s="18"/>
      <c r="J122" s="18"/>
      <c r="K122" s="44"/>
      <c r="L122" s="18"/>
      <c r="M122" s="18"/>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50"/>
      <c r="B123" s="96"/>
      <c r="C123" s="174" t="s">
        <v>140</v>
      </c>
      <c r="D123" s="177" t="s">
        <v>131</v>
      </c>
      <c r="E123" s="178" t="s">
        <v>98</v>
      </c>
      <c r="F123" s="18"/>
      <c r="G123" s="18"/>
      <c r="H123" s="82"/>
      <c r="I123" s="18"/>
      <c r="J123" s="18"/>
      <c r="K123" s="44"/>
      <c r="L123" s="18"/>
      <c r="M123" s="18"/>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50"/>
      <c r="B124" s="96"/>
      <c r="C124" s="139" t="s">
        <v>141</v>
      </c>
      <c r="D124" s="129">
        <v>0</v>
      </c>
      <c r="E124" s="130" t="s">
        <v>104</v>
      </c>
      <c r="F124" s="175"/>
      <c r="G124" s="26"/>
      <c r="H124" s="82"/>
      <c r="I124" s="18"/>
      <c r="J124" s="18"/>
      <c r="K124" s="44"/>
      <c r="L124" s="18"/>
      <c r="M124" s="18"/>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50"/>
      <c r="B125" s="96"/>
      <c r="C125" s="139" t="s">
        <v>142</v>
      </c>
      <c r="D125" s="129">
        <v>0</v>
      </c>
      <c r="E125" s="130" t="s">
        <v>104</v>
      </c>
      <c r="F125" s="25"/>
      <c r="G125" s="26"/>
      <c r="H125" s="82"/>
      <c r="I125" s="18"/>
      <c r="J125" s="18"/>
      <c r="K125" s="44"/>
      <c r="L125" s="18"/>
      <c r="M125" s="18"/>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4.25" customHeight="1" x14ac:dyDescent="0.25">
      <c r="A126" s="50"/>
      <c r="B126" s="96"/>
      <c r="C126" s="42"/>
      <c r="D126" s="42"/>
      <c r="E126" s="18"/>
      <c r="F126" s="165"/>
      <c r="G126" s="165"/>
      <c r="H126" s="18"/>
      <c r="I126" s="18"/>
      <c r="J126" s="18"/>
      <c r="K126" s="44"/>
      <c r="L126" s="18"/>
      <c r="M126" s="18"/>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25" hidden="1" customHeight="1" x14ac:dyDescent="0.25">
      <c r="A127" s="50"/>
      <c r="B127" s="96"/>
      <c r="C127" s="18"/>
      <c r="D127" s="18"/>
      <c r="E127" s="18"/>
      <c r="F127" s="18"/>
      <c r="G127" s="18"/>
      <c r="H127" s="18"/>
      <c r="I127" s="18"/>
      <c r="J127" s="18"/>
      <c r="K127" s="18"/>
      <c r="L127" s="18"/>
      <c r="M127" s="18"/>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97" t="s">
        <v>143</v>
      </c>
      <c r="B128" s="152"/>
      <c r="C128" s="274" t="s">
        <v>144</v>
      </c>
      <c r="D128" s="290"/>
      <c r="E128" s="290"/>
      <c r="F128" s="290"/>
      <c r="G128" s="290"/>
      <c r="H128" s="275"/>
      <c r="I128" s="173"/>
      <c r="J128" s="18"/>
      <c r="K128" s="82"/>
      <c r="L128" s="18"/>
      <c r="M128" s="18"/>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28"/>
      <c r="B129" s="179"/>
      <c r="C129" s="180" t="s">
        <v>145</v>
      </c>
      <c r="D129" s="181"/>
      <c r="E129" s="287" t="s">
        <v>131</v>
      </c>
      <c r="F129" s="288"/>
      <c r="G129" s="287" t="s">
        <v>146</v>
      </c>
      <c r="H129" s="288"/>
      <c r="I129" s="18"/>
      <c r="J129" s="18"/>
      <c r="K129" s="82"/>
      <c r="L129" s="18"/>
      <c r="M129" s="18"/>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182"/>
      <c r="B130" s="96"/>
      <c r="C130" s="183"/>
      <c r="D130" s="184"/>
      <c r="E130" s="185" t="s">
        <v>147</v>
      </c>
      <c r="F130" s="186" t="s">
        <v>148</v>
      </c>
      <c r="G130" s="187" t="s">
        <v>149</v>
      </c>
      <c r="H130" s="187" t="s">
        <v>150</v>
      </c>
      <c r="I130" s="44"/>
      <c r="J130" s="44"/>
      <c r="K130" s="82"/>
      <c r="L130" s="44"/>
      <c r="M130" s="44"/>
      <c r="N130" s="4"/>
      <c r="O130" s="4"/>
      <c r="P130" s="4"/>
      <c r="Q130" s="44"/>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50"/>
      <c r="B131" s="96"/>
      <c r="C131" s="171" t="s">
        <v>151</v>
      </c>
      <c r="D131" s="172"/>
      <c r="E131" s="156">
        <v>0</v>
      </c>
      <c r="F131" s="188">
        <v>0</v>
      </c>
      <c r="G131" s="156">
        <v>0</v>
      </c>
      <c r="H131" s="156">
        <v>0</v>
      </c>
      <c r="I131" s="25"/>
      <c r="J131" s="26"/>
      <c r="K131" s="82"/>
      <c r="L131" s="18"/>
      <c r="M131" s="18"/>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50"/>
      <c r="B132" s="96"/>
      <c r="C132" s="171" t="s">
        <v>152</v>
      </c>
      <c r="D132" s="172"/>
      <c r="E132" s="156">
        <v>0</v>
      </c>
      <c r="F132" s="188">
        <v>0</v>
      </c>
      <c r="G132" s="156">
        <v>0</v>
      </c>
      <c r="H132" s="156">
        <v>0</v>
      </c>
      <c r="I132" s="25"/>
      <c r="J132" s="26"/>
      <c r="K132" s="82"/>
      <c r="L132" s="18"/>
      <c r="M132" s="18"/>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50"/>
      <c r="B133" s="96"/>
      <c r="C133" s="171" t="s">
        <v>153</v>
      </c>
      <c r="D133" s="172"/>
      <c r="E133" s="156">
        <v>0</v>
      </c>
      <c r="F133" s="188">
        <v>0</v>
      </c>
      <c r="G133" s="156">
        <v>0</v>
      </c>
      <c r="H133" s="156">
        <v>0</v>
      </c>
      <c r="I133" s="175"/>
      <c r="J133" s="26"/>
      <c r="K133" s="82"/>
      <c r="L133" s="18"/>
      <c r="M133" s="18"/>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50"/>
      <c r="B134" s="96"/>
      <c r="C134" s="171" t="s">
        <v>154</v>
      </c>
      <c r="D134" s="172"/>
      <c r="E134" s="156">
        <v>0</v>
      </c>
      <c r="F134" s="188">
        <v>0</v>
      </c>
      <c r="G134" s="156">
        <v>0</v>
      </c>
      <c r="H134" s="156">
        <v>0</v>
      </c>
      <c r="I134" s="175"/>
      <c r="J134" s="26"/>
      <c r="K134" s="82"/>
      <c r="L134" s="18"/>
      <c r="M134" s="18"/>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50"/>
      <c r="B135" s="96"/>
      <c r="C135" s="171" t="s">
        <v>155</v>
      </c>
      <c r="D135" s="172"/>
      <c r="E135" s="156">
        <v>0</v>
      </c>
      <c r="F135" s="188">
        <v>0</v>
      </c>
      <c r="G135" s="156">
        <v>0</v>
      </c>
      <c r="H135" s="156">
        <v>0</v>
      </c>
      <c r="I135" s="25"/>
      <c r="J135" s="26"/>
      <c r="K135" s="82"/>
      <c r="L135" s="18"/>
      <c r="M135" s="18"/>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50"/>
      <c r="B136" s="96"/>
      <c r="C136" s="171" t="s">
        <v>156</v>
      </c>
      <c r="D136" s="172"/>
      <c r="E136" s="156">
        <v>0</v>
      </c>
      <c r="F136" s="188">
        <v>0</v>
      </c>
      <c r="G136" s="156">
        <v>0</v>
      </c>
      <c r="H136" s="156">
        <v>0</v>
      </c>
      <c r="I136" s="25"/>
      <c r="J136" s="26"/>
      <c r="K136" s="82"/>
      <c r="L136" s="18"/>
      <c r="M136" s="18"/>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50"/>
      <c r="B137" s="96"/>
      <c r="C137" s="289" t="s">
        <v>39</v>
      </c>
      <c r="D137" s="286"/>
      <c r="E137" s="156">
        <v>0</v>
      </c>
      <c r="F137" s="188">
        <v>0</v>
      </c>
      <c r="G137" s="156">
        <v>0</v>
      </c>
      <c r="H137" s="156">
        <v>0</v>
      </c>
      <c r="I137" s="175"/>
      <c r="J137" s="26"/>
      <c r="K137" s="82"/>
      <c r="L137" s="18"/>
      <c r="M137" s="18"/>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50"/>
      <c r="B138" s="96"/>
      <c r="C138" s="189" t="s">
        <v>157</v>
      </c>
      <c r="D138" s="172"/>
      <c r="E138" s="163">
        <f>SUM(E131:E137)</f>
        <v>0</v>
      </c>
      <c r="F138" s="163">
        <f>SUM(F131:F137)</f>
        <v>0</v>
      </c>
      <c r="G138" s="163">
        <v>0</v>
      </c>
      <c r="H138" s="163">
        <v>0</v>
      </c>
      <c r="I138" s="18"/>
      <c r="J138" s="18"/>
      <c r="K138" s="57"/>
      <c r="L138" s="18"/>
      <c r="M138" s="18"/>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50"/>
      <c r="B139" s="96"/>
      <c r="C139" s="164"/>
      <c r="D139" s="164"/>
      <c r="E139" s="164"/>
      <c r="F139" s="18"/>
      <c r="G139" s="18"/>
      <c r="H139" s="18"/>
      <c r="I139" s="18"/>
      <c r="J139" s="18"/>
      <c r="K139" s="44"/>
      <c r="L139" s="18"/>
      <c r="M139" s="18"/>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0.75" customHeight="1" x14ac:dyDescent="0.25">
      <c r="A140" s="50"/>
      <c r="B140" s="96"/>
      <c r="C140" s="190"/>
      <c r="D140" s="190"/>
      <c r="E140" s="190"/>
      <c r="F140" s="18"/>
      <c r="G140" s="190"/>
      <c r="H140" s="190"/>
      <c r="I140" s="18"/>
      <c r="J140" s="18"/>
      <c r="K140" s="44"/>
      <c r="L140" s="18"/>
      <c r="M140" s="18"/>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97" t="s">
        <v>158</v>
      </c>
      <c r="B141" s="152"/>
      <c r="C141" s="274" t="s">
        <v>159</v>
      </c>
      <c r="D141" s="290"/>
      <c r="E141" s="275"/>
      <c r="F141" s="18"/>
      <c r="G141" s="18"/>
      <c r="H141" s="82"/>
      <c r="I141" s="18"/>
      <c r="J141" s="18"/>
      <c r="K141" s="44"/>
      <c r="L141" s="18"/>
      <c r="M141" s="18"/>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50"/>
      <c r="B142" s="96"/>
      <c r="C142" s="109" t="s">
        <v>160</v>
      </c>
      <c r="D142" s="109" t="s">
        <v>161</v>
      </c>
      <c r="E142" s="24" t="s">
        <v>131</v>
      </c>
      <c r="F142" s="18"/>
      <c r="G142" s="18"/>
      <c r="H142" s="82"/>
      <c r="I142" s="18"/>
      <c r="J142" s="18"/>
      <c r="K142" s="44"/>
      <c r="L142" s="18"/>
      <c r="M142" s="18"/>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50"/>
      <c r="B143" s="96"/>
      <c r="C143" s="191" t="s">
        <v>162</v>
      </c>
      <c r="D143" s="130" t="s">
        <v>104</v>
      </c>
      <c r="E143" s="129">
        <v>0</v>
      </c>
      <c r="F143" s="25"/>
      <c r="G143" s="26"/>
      <c r="H143" s="82"/>
      <c r="I143" s="18"/>
      <c r="J143" s="18"/>
      <c r="K143" s="44"/>
      <c r="L143" s="18"/>
      <c r="M143" s="18"/>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50"/>
      <c r="B144" s="96"/>
      <c r="C144" s="191" t="s">
        <v>163</v>
      </c>
      <c r="D144" s="130" t="s">
        <v>104</v>
      </c>
      <c r="E144" s="129">
        <v>0</v>
      </c>
      <c r="F144" s="25"/>
      <c r="G144" s="26"/>
      <c r="H144" s="82"/>
      <c r="I144" s="18"/>
      <c r="J144" s="18"/>
      <c r="K144" s="44"/>
      <c r="L144" s="18"/>
      <c r="M144" s="18"/>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50"/>
      <c r="B145" s="96"/>
      <c r="C145" s="139" t="s">
        <v>39</v>
      </c>
      <c r="D145" s="130" t="s">
        <v>104</v>
      </c>
      <c r="E145" s="156">
        <v>0</v>
      </c>
      <c r="F145" s="25"/>
      <c r="G145" s="26"/>
      <c r="H145" s="57"/>
      <c r="I145" s="18"/>
      <c r="J145" s="18"/>
      <c r="K145" s="44"/>
      <c r="L145" s="18"/>
      <c r="M145" s="18"/>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50"/>
      <c r="B146" s="96"/>
      <c r="C146" s="21" t="s">
        <v>157</v>
      </c>
      <c r="D146" s="192"/>
      <c r="E146" s="163">
        <f>SUM(E143:E145)</f>
        <v>0</v>
      </c>
      <c r="F146" s="25"/>
      <c r="G146" s="26"/>
      <c r="H146" s="57"/>
      <c r="I146" s="18"/>
      <c r="J146" s="18"/>
      <c r="K146" s="44"/>
      <c r="L146" s="18"/>
      <c r="M146" s="18"/>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50"/>
      <c r="B147" s="96"/>
      <c r="C147" s="164"/>
      <c r="D147" s="164"/>
      <c r="E147" s="164"/>
      <c r="F147" s="18"/>
      <c r="G147" s="18"/>
      <c r="H147" s="18"/>
      <c r="I147" s="18"/>
      <c r="J147" s="18"/>
      <c r="K147" s="44"/>
      <c r="L147" s="18"/>
      <c r="M147" s="18"/>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50"/>
      <c r="B148" s="96"/>
      <c r="C148" s="18"/>
      <c r="D148" s="18"/>
      <c r="E148" s="18"/>
      <c r="F148" s="18"/>
      <c r="G148" s="18"/>
      <c r="H148" s="18"/>
      <c r="J148" s="18"/>
      <c r="K148" s="44"/>
      <c r="L148" s="18"/>
      <c r="M148" s="18"/>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53" t="s">
        <v>164</v>
      </c>
      <c r="B149" s="193"/>
      <c r="C149" s="274" t="s">
        <v>165</v>
      </c>
      <c r="D149" s="291"/>
      <c r="E149" s="194" t="s">
        <v>131</v>
      </c>
      <c r="F149" s="18"/>
      <c r="G149" s="18"/>
      <c r="H149" s="82"/>
      <c r="I149" s="82"/>
      <c r="J149" s="18"/>
      <c r="K149" s="44"/>
      <c r="L149" s="18"/>
      <c r="M149" s="18"/>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195"/>
      <c r="B150" s="196"/>
      <c r="C150" s="189" t="s">
        <v>166</v>
      </c>
      <c r="D150" s="197"/>
      <c r="E150" s="198">
        <f>E153+E152</f>
        <v>0</v>
      </c>
      <c r="F150" s="18"/>
      <c r="G150" s="18"/>
      <c r="H150" s="82"/>
      <c r="I150" s="82"/>
      <c r="J150" s="18"/>
      <c r="K150" s="44"/>
      <c r="L150" s="18"/>
      <c r="M150" s="18"/>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50"/>
      <c r="B151" s="199"/>
      <c r="C151" s="200" t="s">
        <v>167</v>
      </c>
      <c r="D151" s="201" t="s">
        <v>168</v>
      </c>
      <c r="E151" s="202"/>
      <c r="F151" s="203"/>
      <c r="G151" s="26"/>
      <c r="H151" s="82"/>
      <c r="I151" s="82"/>
      <c r="J151" s="18"/>
      <c r="K151" s="44"/>
      <c r="L151" s="18"/>
      <c r="M151" s="18"/>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50"/>
      <c r="B152" s="199"/>
      <c r="C152" s="48" t="s">
        <v>169</v>
      </c>
      <c r="D152" s="201"/>
      <c r="E152" s="204">
        <v>0</v>
      </c>
      <c r="F152" s="25"/>
      <c r="G152" s="26"/>
      <c r="H152" s="82"/>
      <c r="I152" s="82"/>
      <c r="J152" s="18"/>
      <c r="K152" s="44"/>
      <c r="L152" s="18"/>
      <c r="M152" s="18"/>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05"/>
      <c r="B153" s="199"/>
      <c r="C153" s="206" t="s">
        <v>170</v>
      </c>
      <c r="D153" s="39"/>
      <c r="E153" s="204">
        <v>0</v>
      </c>
      <c r="F153" s="25"/>
      <c r="G153" s="26"/>
      <c r="H153" s="82"/>
      <c r="I153" s="82"/>
      <c r="J153" s="18"/>
      <c r="K153" s="44"/>
      <c r="L153" s="18"/>
      <c r="M153" s="18"/>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05"/>
      <c r="B154" s="199"/>
      <c r="C154" s="274" t="s">
        <v>171</v>
      </c>
      <c r="D154" s="291"/>
      <c r="E154" s="207"/>
      <c r="F154" s="25"/>
      <c r="G154" s="26"/>
      <c r="H154" s="82"/>
      <c r="I154" s="82"/>
      <c r="J154" s="18"/>
      <c r="K154" s="44"/>
      <c r="L154" s="18"/>
      <c r="M154" s="18"/>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05"/>
      <c r="B155" s="199"/>
      <c r="C155" s="208" t="s">
        <v>172</v>
      </c>
      <c r="D155" s="209"/>
      <c r="E155" s="210"/>
      <c r="F155" s="25"/>
      <c r="G155" s="26"/>
      <c r="H155" s="82"/>
      <c r="I155" s="82"/>
      <c r="J155" s="18"/>
      <c r="K155" s="44"/>
      <c r="L155" s="18"/>
      <c r="M155" s="18"/>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05"/>
      <c r="B156" s="199"/>
      <c r="C156" s="278"/>
      <c r="D156" s="279"/>
      <c r="E156" s="211"/>
      <c r="F156" s="25"/>
      <c r="G156" s="26"/>
      <c r="H156" s="82"/>
      <c r="I156" s="82"/>
      <c r="J156" s="18"/>
      <c r="K156" s="44"/>
      <c r="L156" s="18"/>
      <c r="M156" s="18"/>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05"/>
      <c r="B157" s="199"/>
      <c r="C157" s="212" t="s">
        <v>173</v>
      </c>
      <c r="D157" s="213"/>
      <c r="E157" s="214">
        <f>E158</f>
        <v>0</v>
      </c>
      <c r="F157" s="25"/>
      <c r="G157" s="26"/>
      <c r="H157" s="82"/>
      <c r="I157" s="82"/>
      <c r="J157" s="18"/>
      <c r="K157" s="44"/>
      <c r="L157" s="18"/>
      <c r="M157" s="18"/>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05"/>
      <c r="B158" s="199"/>
      <c r="C158" s="215" t="s">
        <v>174</v>
      </c>
      <c r="D158" s="216"/>
      <c r="E158" s="217">
        <v>0</v>
      </c>
      <c r="F158" s="25"/>
      <c r="G158" s="26"/>
      <c r="H158" s="82"/>
      <c r="I158" s="82"/>
      <c r="J158" s="18"/>
      <c r="K158" s="44"/>
      <c r="L158" s="18"/>
      <c r="M158" s="18"/>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18"/>
      <c r="B159" s="219"/>
      <c r="C159" s="220" t="s">
        <v>39</v>
      </c>
      <c r="D159" s="221"/>
      <c r="E159" s="222"/>
      <c r="F159" s="93"/>
      <c r="G159" s="94"/>
      <c r="H159" s="223"/>
      <c r="I159" s="223"/>
      <c r="J159" s="30"/>
      <c r="K159" s="224"/>
      <c r="L159" s="30"/>
      <c r="M159" s="30"/>
      <c r="N159" s="4"/>
      <c r="O159" s="4"/>
      <c r="P159" s="4"/>
      <c r="Q159" s="30"/>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50"/>
      <c r="B160" s="96"/>
      <c r="C160" s="18"/>
      <c r="D160" s="18"/>
      <c r="E160" s="18"/>
      <c r="F160" s="18"/>
      <c r="G160" s="18"/>
      <c r="H160" s="18"/>
      <c r="I160" s="18"/>
      <c r="J160" s="18"/>
      <c r="K160" s="44"/>
      <c r="L160" s="18"/>
      <c r="M160" s="18"/>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50"/>
      <c r="B161" s="96"/>
      <c r="C161" s="18"/>
      <c r="D161" s="18"/>
      <c r="E161" s="18"/>
      <c r="F161" s="18"/>
      <c r="G161" s="18"/>
      <c r="H161" s="18"/>
      <c r="I161" s="18"/>
      <c r="J161" s="18"/>
      <c r="K161" s="44"/>
      <c r="L161" s="18"/>
      <c r="M161" s="18"/>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80" t="s">
        <v>175</v>
      </c>
      <c r="B162" s="281"/>
      <c r="C162" s="282" t="s">
        <v>176</v>
      </c>
      <c r="D162" s="283"/>
      <c r="E162" s="24" t="s">
        <v>98</v>
      </c>
      <c r="F162" s="18"/>
      <c r="G162" s="18"/>
      <c r="H162" s="82"/>
      <c r="I162" s="18"/>
      <c r="J162" s="18"/>
      <c r="K162" s="44"/>
      <c r="L162" s="18"/>
      <c r="M162" s="18"/>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90"/>
      <c r="B163" s="158"/>
      <c r="C163" s="14" t="s">
        <v>177</v>
      </c>
      <c r="D163" s="129">
        <v>0</v>
      </c>
      <c r="E163" s="130" t="s">
        <v>104</v>
      </c>
      <c r="F163" s="25"/>
      <c r="G163" s="26"/>
      <c r="H163" s="82"/>
      <c r="I163" s="18"/>
      <c r="J163" s="18"/>
      <c r="K163" s="44"/>
      <c r="L163" s="18"/>
      <c r="M163" s="18"/>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50"/>
      <c r="B164" s="96"/>
      <c r="C164" s="44"/>
      <c r="D164" s="18"/>
      <c r="E164" s="18"/>
      <c r="F164" s="18"/>
      <c r="G164" s="18"/>
      <c r="H164" s="18"/>
      <c r="I164" s="18"/>
      <c r="J164" s="18"/>
      <c r="K164" s="44"/>
      <c r="L164" s="18"/>
      <c r="M164" s="18"/>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A165" s="50"/>
      <c r="B165" s="96"/>
      <c r="C165" s="44"/>
      <c r="D165" s="18"/>
      <c r="E165" s="18"/>
      <c r="F165" s="18"/>
      <c r="G165" s="18"/>
      <c r="H165" s="18"/>
      <c r="I165" s="18"/>
      <c r="J165" s="18"/>
      <c r="K165" s="44"/>
      <c r="L165" s="18"/>
      <c r="M165" s="18"/>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80" t="s">
        <v>178</v>
      </c>
      <c r="B166" s="281"/>
      <c r="C166" s="284" t="s">
        <v>179</v>
      </c>
      <c r="D166" s="285"/>
      <c r="E166" s="286"/>
      <c r="F166" s="18"/>
      <c r="G166" s="18"/>
      <c r="H166" s="18"/>
      <c r="I166" s="82"/>
      <c r="J166" s="18"/>
      <c r="K166" s="44"/>
      <c r="L166" s="18"/>
      <c r="M166" s="18"/>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50"/>
      <c r="B167" s="96"/>
      <c r="C167" s="225" t="s">
        <v>33</v>
      </c>
      <c r="D167" s="226"/>
      <c r="E167" s="227" t="s">
        <v>131</v>
      </c>
      <c r="F167" s="18"/>
      <c r="G167" s="18"/>
      <c r="H167" s="18"/>
      <c r="I167" s="82"/>
      <c r="J167" s="18"/>
      <c r="K167" s="44"/>
      <c r="L167" s="18"/>
      <c r="M167" s="18"/>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50"/>
      <c r="B168" s="96"/>
      <c r="C168" s="228" t="s">
        <v>180</v>
      </c>
      <c r="D168" s="229"/>
      <c r="E168" s="129">
        <v>154718.54999999999</v>
      </c>
      <c r="F168" s="18"/>
      <c r="G168" s="25"/>
      <c r="H168" s="26"/>
      <c r="I168" s="82"/>
      <c r="J168" s="18"/>
      <c r="K168" s="44"/>
      <c r="L168" s="18"/>
      <c r="M168" s="18"/>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50"/>
      <c r="B169" s="96"/>
      <c r="C169" s="228" t="s">
        <v>181</v>
      </c>
      <c r="D169" s="229"/>
      <c r="E169" s="129">
        <v>499412.28</v>
      </c>
      <c r="F169" s="18"/>
      <c r="G169" s="25"/>
      <c r="H169" s="26"/>
      <c r="I169" s="82"/>
      <c r="J169" s="18"/>
      <c r="K169" s="44"/>
      <c r="L169" s="18"/>
      <c r="M169" s="18"/>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50"/>
      <c r="B170" s="96"/>
      <c r="C170" s="230" t="s">
        <v>39</v>
      </c>
      <c r="D170" s="231" t="s">
        <v>182</v>
      </c>
      <c r="E170" s="232">
        <v>69702.559999999998</v>
      </c>
      <c r="F170" s="18"/>
      <c r="G170" s="25"/>
      <c r="H170" s="26"/>
      <c r="I170" s="82"/>
      <c r="J170" s="18"/>
      <c r="K170" s="44"/>
      <c r="L170" s="18"/>
      <c r="M170" s="18"/>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50"/>
      <c r="B171" s="96"/>
      <c r="C171" s="174" t="s">
        <v>183</v>
      </c>
      <c r="D171" s="181"/>
      <c r="E171" s="163">
        <f>SUM(E168,E169,E170,)</f>
        <v>723833.39000000013</v>
      </c>
      <c r="F171" s="233"/>
      <c r="G171" s="25"/>
      <c r="H171" s="26"/>
      <c r="I171" s="57"/>
      <c r="J171" s="18"/>
      <c r="K171" s="44"/>
      <c r="L171" s="18"/>
      <c r="M171" s="18"/>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5.75" customHeight="1" x14ac:dyDescent="0.25">
      <c r="A172" s="50"/>
      <c r="B172" s="96"/>
      <c r="C172" s="164"/>
      <c r="D172" s="42"/>
      <c r="E172" s="234"/>
      <c r="F172" s="18"/>
      <c r="G172" s="18"/>
      <c r="H172" s="18"/>
      <c r="I172" s="18"/>
      <c r="J172" s="18"/>
      <c r="K172" s="44"/>
      <c r="L172" s="18"/>
      <c r="M172" s="18"/>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hidden="1" customHeight="1" x14ac:dyDescent="0.25">
      <c r="A173" s="50"/>
      <c r="B173" s="96"/>
      <c r="C173" s="18"/>
      <c r="D173" s="18"/>
      <c r="E173" s="18"/>
      <c r="F173" s="18"/>
      <c r="G173" s="18"/>
      <c r="H173" s="18"/>
      <c r="I173" s="18"/>
      <c r="J173" s="18"/>
      <c r="K173" s="44"/>
      <c r="L173" s="18"/>
      <c r="M173" s="18"/>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66" t="s">
        <v>184</v>
      </c>
      <c r="B174" s="267"/>
      <c r="C174" s="235" t="s">
        <v>185</v>
      </c>
      <c r="D174" s="236" t="s">
        <v>104</v>
      </c>
      <c r="E174" s="25"/>
      <c r="F174" s="26"/>
      <c r="G174" s="82"/>
      <c r="H174" s="18"/>
      <c r="I174" s="18"/>
      <c r="J174" s="18"/>
      <c r="K174" s="44"/>
      <c r="L174" s="18"/>
      <c r="M174" s="18"/>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90"/>
      <c r="B175" s="158"/>
      <c r="C175" s="237"/>
      <c r="D175" s="238"/>
      <c r="E175" s="18"/>
      <c r="F175" s="18"/>
      <c r="G175" s="18"/>
      <c r="H175" s="18"/>
      <c r="I175" s="18"/>
      <c r="J175" s="18"/>
      <c r="K175" s="44"/>
      <c r="L175" s="18"/>
      <c r="M175" s="18"/>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70" t="s">
        <v>15</v>
      </c>
      <c r="B176" s="271"/>
      <c r="C176" s="18"/>
      <c r="D176" s="18"/>
      <c r="E176" s="18"/>
      <c r="F176" s="18"/>
      <c r="G176" s="82"/>
      <c r="H176" s="18"/>
      <c r="I176" s="18"/>
      <c r="J176" s="18"/>
      <c r="K176" s="44"/>
      <c r="L176" s="18"/>
      <c r="M176" s="18"/>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72" t="s">
        <v>186</v>
      </c>
      <c r="B177" s="273"/>
      <c r="C177" s="274" t="s">
        <v>187</v>
      </c>
      <c r="D177" s="275"/>
      <c r="E177" s="18"/>
      <c r="F177" s="18"/>
      <c r="G177" s="82"/>
      <c r="H177" s="18"/>
      <c r="I177" s="18"/>
      <c r="J177" s="18"/>
      <c r="K177" s="44"/>
      <c r="L177" s="18"/>
      <c r="M177" s="18"/>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50"/>
      <c r="B178" s="96"/>
      <c r="C178" s="239" t="s">
        <v>33</v>
      </c>
      <c r="D178" s="240" t="s">
        <v>131</v>
      </c>
      <c r="E178" s="18"/>
      <c r="F178" s="18"/>
      <c r="G178" s="82"/>
      <c r="H178" s="18"/>
      <c r="I178" s="18"/>
      <c r="J178" s="18"/>
      <c r="K178" s="44"/>
      <c r="L178" s="18"/>
      <c r="M178" s="18"/>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50"/>
      <c r="B179" s="96"/>
      <c r="C179" s="139" t="s">
        <v>188</v>
      </c>
      <c r="D179" s="129">
        <v>0</v>
      </c>
      <c r="E179" s="25"/>
      <c r="F179" s="26"/>
      <c r="G179" s="82"/>
      <c r="H179" s="18"/>
      <c r="I179" s="18"/>
      <c r="J179" s="18"/>
      <c r="K179" s="44"/>
      <c r="L179" s="18"/>
      <c r="M179" s="18"/>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50"/>
      <c r="B180" s="96"/>
      <c r="C180" s="139" t="s">
        <v>189</v>
      </c>
      <c r="D180" s="129">
        <v>0</v>
      </c>
      <c r="E180" s="25"/>
      <c r="F180" s="26"/>
      <c r="G180" s="82"/>
      <c r="H180" s="18"/>
      <c r="I180" s="18"/>
      <c r="J180" s="18"/>
      <c r="K180" s="44"/>
      <c r="L180" s="18"/>
      <c r="M180" s="18"/>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50"/>
      <c r="B181" s="96"/>
      <c r="C181" s="139" t="s">
        <v>190</v>
      </c>
      <c r="D181" s="129">
        <v>0</v>
      </c>
      <c r="E181" s="25"/>
      <c r="F181" s="26"/>
      <c r="G181" s="82"/>
      <c r="H181" s="18"/>
      <c r="I181" s="18"/>
      <c r="J181" s="18"/>
      <c r="K181" s="44"/>
      <c r="L181" s="18"/>
      <c r="M181" s="18"/>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50"/>
      <c r="B182" s="96"/>
      <c r="C182" s="139" t="s">
        <v>191</v>
      </c>
      <c r="D182" s="129">
        <v>0</v>
      </c>
      <c r="E182" s="25"/>
      <c r="F182" s="26"/>
      <c r="G182" s="82"/>
      <c r="H182" s="18"/>
      <c r="I182" s="18"/>
      <c r="J182" s="18"/>
      <c r="K182" s="44"/>
      <c r="L182" s="18"/>
      <c r="M182" s="18"/>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50"/>
      <c r="B183" s="96"/>
      <c r="C183" s="21" t="s">
        <v>183</v>
      </c>
      <c r="D183" s="163">
        <v>0</v>
      </c>
      <c r="E183" s="25"/>
      <c r="F183" s="26"/>
      <c r="G183" s="57"/>
      <c r="H183" s="18"/>
      <c r="I183" s="18"/>
      <c r="J183" s="18"/>
      <c r="K183" s="44"/>
      <c r="L183" s="18"/>
      <c r="M183" s="18"/>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50"/>
      <c r="B184" s="96"/>
      <c r="C184" s="42"/>
      <c r="D184" s="42"/>
      <c r="E184" s="18"/>
      <c r="F184" s="18"/>
      <c r="G184" s="18"/>
      <c r="H184" s="18"/>
      <c r="I184" s="18"/>
      <c r="J184" s="18"/>
      <c r="K184" s="44"/>
      <c r="L184" s="18"/>
      <c r="M184" s="18"/>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2.75" customHeight="1" x14ac:dyDescent="0.25">
      <c r="A185" s="50"/>
      <c r="B185" s="18"/>
      <c r="C185" s="18"/>
      <c r="D185" s="18"/>
      <c r="E185" s="18"/>
      <c r="F185" s="18"/>
      <c r="G185" s="18"/>
      <c r="H185" s="18"/>
      <c r="I185" s="18"/>
      <c r="J185" s="18"/>
      <c r="K185" s="44"/>
      <c r="L185" s="18"/>
      <c r="M185" s="18"/>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76" t="s">
        <v>192</v>
      </c>
      <c r="B186" s="277"/>
      <c r="C186" s="274" t="s">
        <v>193</v>
      </c>
      <c r="D186" s="275"/>
      <c r="E186" s="18"/>
      <c r="F186" s="18"/>
      <c r="G186" s="82"/>
      <c r="H186" s="18"/>
      <c r="I186" s="18"/>
      <c r="J186" s="18"/>
      <c r="K186" s="44"/>
      <c r="L186" s="18"/>
      <c r="M186" s="18"/>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50"/>
      <c r="B187" s="96"/>
      <c r="C187" s="178" t="s">
        <v>33</v>
      </c>
      <c r="D187" s="178" t="s">
        <v>131</v>
      </c>
      <c r="E187" s="18"/>
      <c r="F187" s="18"/>
      <c r="G187" s="82"/>
      <c r="H187" s="18"/>
      <c r="I187" s="18"/>
      <c r="J187" s="18"/>
      <c r="K187" s="44"/>
      <c r="L187" s="18"/>
      <c r="M187" s="18"/>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50"/>
      <c r="B188" s="96"/>
      <c r="C188" s="241" t="s">
        <v>194</v>
      </c>
      <c r="D188" s="217">
        <v>0</v>
      </c>
      <c r="E188" s="25"/>
      <c r="F188" s="26"/>
      <c r="G188" s="82"/>
      <c r="H188" s="18"/>
      <c r="I188" s="18"/>
      <c r="J188" s="18"/>
      <c r="K188" s="44"/>
      <c r="L188" s="18"/>
      <c r="M188" s="18"/>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50"/>
      <c r="B189" s="96"/>
      <c r="C189" s="171" t="s">
        <v>195</v>
      </c>
      <c r="D189" s="188"/>
      <c r="E189" s="25"/>
      <c r="F189" s="26"/>
      <c r="G189" s="82"/>
      <c r="H189" s="18"/>
      <c r="I189" s="18"/>
      <c r="J189" s="18"/>
      <c r="K189" s="44"/>
      <c r="L189" s="18"/>
      <c r="M189" s="18"/>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50"/>
      <c r="B190" s="96"/>
      <c r="C190" s="242" t="s">
        <v>196</v>
      </c>
      <c r="D190" s="232">
        <v>0</v>
      </c>
      <c r="E190" s="25"/>
      <c r="F190" s="26"/>
      <c r="G190" s="82"/>
      <c r="H190" s="18"/>
      <c r="I190" s="18"/>
      <c r="J190" s="18"/>
      <c r="K190" s="44"/>
      <c r="L190" s="18"/>
      <c r="M190" s="18"/>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50"/>
      <c r="B191" s="96"/>
      <c r="C191" s="19" t="s">
        <v>197</v>
      </c>
      <c r="D191" s="129">
        <v>0</v>
      </c>
      <c r="E191" s="25"/>
      <c r="F191" s="26"/>
      <c r="G191" s="82"/>
      <c r="H191" s="18"/>
      <c r="I191" s="18"/>
      <c r="J191" s="18"/>
      <c r="K191" s="44"/>
      <c r="L191" s="18"/>
      <c r="M191" s="18"/>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50"/>
      <c r="B192" s="96"/>
      <c r="C192" s="18"/>
      <c r="D192" s="18"/>
      <c r="E192" s="18"/>
      <c r="F192" s="18"/>
      <c r="G192" s="18"/>
      <c r="H192" s="18"/>
      <c r="I192" s="18"/>
      <c r="J192" s="18"/>
      <c r="K192" s="44"/>
      <c r="L192" s="18"/>
      <c r="M192" s="18"/>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40"/>
      <c r="B193" s="2"/>
      <c r="C193" s="3"/>
      <c r="D193" s="3"/>
      <c r="E193" s="3"/>
      <c r="F193" s="3"/>
      <c r="G193" s="3"/>
      <c r="H193" s="3"/>
      <c r="I193" s="3"/>
      <c r="J193" s="243"/>
      <c r="K193" s="3"/>
      <c r="L193" s="3"/>
      <c r="M193" s="141"/>
      <c r="N193" s="4"/>
      <c r="O193" s="4"/>
      <c r="P193" s="4"/>
      <c r="Q193" s="141"/>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66" t="s">
        <v>198</v>
      </c>
      <c r="B194" s="267"/>
      <c r="C194" s="244" t="s">
        <v>199</v>
      </c>
      <c r="D194" s="109" t="s">
        <v>200</v>
      </c>
      <c r="E194" s="245"/>
      <c r="F194" s="18"/>
      <c r="G194" s="18"/>
      <c r="H194" s="18"/>
      <c r="I194" s="82"/>
      <c r="J194" s="18"/>
      <c r="K194" s="44"/>
      <c r="L194" s="18"/>
      <c r="M194" s="18"/>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50"/>
      <c r="B195" s="96"/>
      <c r="C195" s="109" t="s">
        <v>201</v>
      </c>
      <c r="D195" s="246"/>
      <c r="E195" s="24" t="s">
        <v>131</v>
      </c>
      <c r="F195" s="18"/>
      <c r="G195" s="18"/>
      <c r="H195" s="18"/>
      <c r="I195" s="82"/>
      <c r="J195" s="18"/>
      <c r="K195" s="44"/>
      <c r="L195" s="18"/>
      <c r="M195" s="18"/>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50"/>
      <c r="B196" s="96"/>
      <c r="C196" s="135" t="s">
        <v>202</v>
      </c>
      <c r="D196" s="247" t="s">
        <v>104</v>
      </c>
      <c r="E196" s="156">
        <v>0</v>
      </c>
      <c r="F196" s="18"/>
      <c r="G196" s="25"/>
      <c r="H196" s="26"/>
      <c r="I196" s="82"/>
      <c r="J196" s="18"/>
      <c r="K196" s="44"/>
      <c r="L196" s="18"/>
      <c r="M196" s="18"/>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50"/>
      <c r="B197" s="96"/>
      <c r="C197" s="139" t="s">
        <v>203</v>
      </c>
      <c r="D197" s="247" t="s">
        <v>104</v>
      </c>
      <c r="E197" s="129">
        <v>0</v>
      </c>
      <c r="F197" s="18"/>
      <c r="G197" s="25"/>
      <c r="H197" s="26"/>
      <c r="I197" s="82"/>
      <c r="J197" s="18"/>
      <c r="K197" s="44"/>
      <c r="L197" s="18"/>
      <c r="M197" s="18"/>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50"/>
      <c r="B198" s="96"/>
      <c r="C198" s="24" t="s">
        <v>204</v>
      </c>
      <c r="D198" s="39"/>
      <c r="E198" s="24" t="s">
        <v>131</v>
      </c>
      <c r="F198" s="18"/>
      <c r="G198" s="18"/>
      <c r="H198" s="18"/>
      <c r="I198" s="82"/>
      <c r="J198" s="18"/>
      <c r="K198" s="44"/>
      <c r="L198" s="18"/>
      <c r="M198" s="18"/>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50"/>
      <c r="B199" s="96"/>
      <c r="C199" s="139" t="s">
        <v>202</v>
      </c>
      <c r="D199" s="248" t="s">
        <v>104</v>
      </c>
      <c r="E199" s="129">
        <v>0</v>
      </c>
      <c r="F199" s="18"/>
      <c r="G199" s="25"/>
      <c r="H199" s="26"/>
      <c r="I199" s="82"/>
      <c r="J199" s="18"/>
      <c r="K199" s="44"/>
      <c r="L199" s="18"/>
      <c r="M199" s="18"/>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50"/>
      <c r="B200" s="96"/>
      <c r="C200" s="139" t="s">
        <v>203</v>
      </c>
      <c r="D200" s="248" t="s">
        <v>104</v>
      </c>
      <c r="E200" s="129">
        <v>0</v>
      </c>
      <c r="F200" s="18"/>
      <c r="G200" s="25"/>
      <c r="H200" s="26"/>
      <c r="I200" s="82"/>
      <c r="J200" s="18"/>
      <c r="K200" s="44"/>
      <c r="L200" s="18"/>
      <c r="M200" s="18"/>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50"/>
      <c r="B201" s="96"/>
      <c r="C201" s="18"/>
      <c r="D201" s="18"/>
      <c r="E201" s="18"/>
      <c r="F201" s="18"/>
      <c r="G201" s="18"/>
      <c r="H201" s="18"/>
      <c r="I201" s="18"/>
      <c r="J201" s="18"/>
      <c r="K201" s="44"/>
      <c r="L201" s="18"/>
      <c r="M201" s="18"/>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50"/>
      <c r="B202" s="96"/>
      <c r="C202" s="18"/>
      <c r="D202" s="18"/>
      <c r="E202" s="18"/>
      <c r="F202" s="18"/>
      <c r="G202" s="18"/>
      <c r="H202" s="18"/>
      <c r="I202" s="18"/>
      <c r="J202" s="18"/>
      <c r="K202" s="44"/>
      <c r="L202" s="18"/>
      <c r="M202" s="18"/>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66" t="s">
        <v>205</v>
      </c>
      <c r="B203" s="267"/>
      <c r="C203" s="249" t="s">
        <v>206</v>
      </c>
      <c r="D203" s="129" t="s">
        <v>48</v>
      </c>
      <c r="E203" s="25"/>
      <c r="F203" s="26"/>
      <c r="G203" s="82"/>
      <c r="H203" s="18"/>
      <c r="I203" s="18"/>
      <c r="J203" s="18"/>
      <c r="K203" s="44"/>
      <c r="L203" s="18"/>
      <c r="M203" s="18"/>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50"/>
      <c r="B204" s="96"/>
      <c r="C204" s="18"/>
      <c r="D204" s="18"/>
      <c r="E204" s="18"/>
      <c r="F204" s="18"/>
      <c r="G204" s="18"/>
      <c r="H204" s="18"/>
      <c r="I204" s="18"/>
      <c r="J204" s="18"/>
      <c r="K204" s="44"/>
      <c r="L204" s="18"/>
      <c r="M204" s="18"/>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50"/>
      <c r="B205" s="96"/>
      <c r="C205" s="18"/>
      <c r="D205" s="18"/>
      <c r="E205" s="18"/>
      <c r="F205" s="18"/>
      <c r="G205" s="18"/>
      <c r="H205" s="18"/>
      <c r="I205" s="18"/>
      <c r="J205" s="18"/>
      <c r="K205" s="44"/>
      <c r="L205" s="18"/>
      <c r="M205" s="18"/>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268" t="s">
        <v>207</v>
      </c>
      <c r="B206" s="269"/>
      <c r="C206" s="250" t="s">
        <v>185</v>
      </c>
      <c r="D206" s="251" t="s">
        <v>131</v>
      </c>
      <c r="E206" s="175"/>
      <c r="F206" s="26"/>
      <c r="G206" s="82"/>
      <c r="H206" s="30"/>
      <c r="I206" s="18"/>
      <c r="J206" s="18"/>
      <c r="K206" s="44"/>
      <c r="L206" s="18"/>
      <c r="M206" s="18"/>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28"/>
      <c r="B207" s="158"/>
      <c r="C207" s="252" t="s">
        <v>208</v>
      </c>
      <c r="D207" s="253">
        <v>0</v>
      </c>
      <c r="E207" s="25"/>
      <c r="F207" s="26"/>
      <c r="G207" s="82"/>
      <c r="H207" s="30"/>
      <c r="I207" s="18"/>
      <c r="J207" s="18"/>
      <c r="K207" s="44"/>
      <c r="L207" s="18"/>
      <c r="M207" s="18"/>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50"/>
      <c r="B208" s="96"/>
      <c r="C208" s="18"/>
      <c r="D208" s="18"/>
      <c r="F208" s="18"/>
      <c r="G208" s="18"/>
      <c r="H208" s="18"/>
      <c r="I208" s="18"/>
      <c r="J208" s="18"/>
      <c r="K208" s="44"/>
      <c r="L208" s="18"/>
      <c r="M208" s="18"/>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66" t="s">
        <v>18</v>
      </c>
      <c r="B209" s="267"/>
      <c r="C209" s="14" t="s">
        <v>209</v>
      </c>
      <c r="D209" s="254"/>
      <c r="E209" s="255"/>
      <c r="F209" s="256"/>
      <c r="G209" s="256"/>
      <c r="H209" s="82"/>
      <c r="I209" s="18"/>
      <c r="J209" s="18"/>
      <c r="K209" s="44"/>
      <c r="L209" s="18"/>
      <c r="M209" s="18"/>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50"/>
      <c r="B210" s="96"/>
      <c r="C210" s="257"/>
      <c r="D210" s="238"/>
      <c r="E210" s="258"/>
      <c r="F210" s="18"/>
      <c r="G210" s="18"/>
      <c r="H210" s="18"/>
      <c r="I210" s="18"/>
      <c r="J210" s="18"/>
      <c r="K210" s="44"/>
      <c r="L210" s="18"/>
      <c r="M210" s="18"/>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40"/>
      <c r="B211" s="2"/>
      <c r="C211" s="3"/>
      <c r="D211" s="3"/>
      <c r="E211" s="258"/>
      <c r="F211" s="3"/>
      <c r="G211" s="3"/>
      <c r="H211" s="3"/>
      <c r="I211" s="3"/>
      <c r="J211" s="243"/>
      <c r="K211" s="3"/>
      <c r="L211" s="3"/>
      <c r="M211" s="141"/>
      <c r="N211" s="4"/>
      <c r="O211" s="4"/>
      <c r="P211" s="4"/>
      <c r="Q211" s="14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50"/>
      <c r="B212" s="96"/>
      <c r="C212" s="18"/>
      <c r="D212" s="18"/>
      <c r="E212" s="18"/>
      <c r="F212" s="18"/>
      <c r="G212" s="18"/>
      <c r="H212" s="18"/>
      <c r="I212" s="18"/>
      <c r="J212" s="18"/>
      <c r="K212" s="44"/>
      <c r="L212" s="18"/>
      <c r="M212" s="18"/>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50"/>
      <c r="B213" s="96"/>
      <c r="C213" s="238"/>
      <c r="D213" s="18"/>
      <c r="E213" s="82"/>
      <c r="F213" s="82"/>
      <c r="G213" s="18"/>
      <c r="H213" s="82"/>
      <c r="I213" s="18"/>
      <c r="J213" s="18"/>
      <c r="K213" s="44"/>
      <c r="L213" s="18"/>
      <c r="M213" s="18"/>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50"/>
      <c r="B214" s="96"/>
      <c r="C214" s="18"/>
      <c r="D214" s="18"/>
      <c r="E214" s="18"/>
      <c r="F214" s="18"/>
      <c r="G214" s="18"/>
      <c r="H214" s="18"/>
      <c r="I214" s="18"/>
      <c r="J214" s="18"/>
      <c r="K214" s="44"/>
      <c r="L214" s="18"/>
      <c r="M214" s="18"/>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40"/>
      <c r="B215" s="2"/>
      <c r="C215" s="3"/>
      <c r="D215" s="3"/>
      <c r="E215" s="3"/>
      <c r="G215" s="3"/>
      <c r="H215" s="3"/>
      <c r="I215" s="3"/>
      <c r="J215" s="243"/>
      <c r="K215" s="3"/>
      <c r="L215" s="3"/>
      <c r="M215" s="141"/>
      <c r="N215" s="4"/>
      <c r="O215" s="4"/>
      <c r="P215" s="4"/>
      <c r="Q215" s="141"/>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18"/>
      <c r="B216" s="259"/>
      <c r="C216" s="121"/>
      <c r="D216" s="121"/>
      <c r="E216" s="18"/>
      <c r="F216" s="82"/>
      <c r="G216" s="18"/>
      <c r="H216" s="18"/>
      <c r="I216" s="18"/>
      <c r="J216" s="44"/>
      <c r="K216" s="18"/>
      <c r="L216" s="18"/>
      <c r="M216" s="18"/>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18"/>
      <c r="B217" s="259"/>
      <c r="C217" s="260"/>
      <c r="D217" s="260"/>
      <c r="E217" s="260"/>
      <c r="F217" s="82"/>
      <c r="G217" s="18"/>
      <c r="H217" s="261"/>
      <c r="I217" s="18"/>
      <c r="J217" s="44"/>
      <c r="K217" s="18"/>
      <c r="L217" s="18"/>
      <c r="M217" s="18"/>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18"/>
      <c r="B218" s="259"/>
      <c r="C218" s="262"/>
      <c r="D218" s="262"/>
      <c r="E218" s="262"/>
      <c r="G218" s="18"/>
      <c r="H218" s="261"/>
      <c r="I218" s="18"/>
      <c r="J218" s="44"/>
      <c r="K218" s="18"/>
      <c r="L218" s="18"/>
      <c r="M218" s="18"/>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90"/>
      <c r="B219" s="263"/>
      <c r="C219" s="264"/>
      <c r="D219" s="90"/>
      <c r="E219" s="264"/>
      <c r="G219" s="18"/>
      <c r="H219" s="261"/>
      <c r="I219" s="18"/>
      <c r="J219" s="44"/>
      <c r="K219" s="18"/>
      <c r="L219" s="18"/>
      <c r="M219" s="18"/>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90"/>
      <c r="B220" s="158"/>
      <c r="C220" s="264"/>
      <c r="D220" s="30"/>
      <c r="E220" s="264"/>
      <c r="G220" s="18"/>
      <c r="H220" s="261"/>
      <c r="I220" s="18"/>
      <c r="J220" s="44"/>
      <c r="K220" s="18"/>
      <c r="L220" s="18"/>
      <c r="M220" s="18"/>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90"/>
      <c r="B221" s="158"/>
      <c r="C221" s="264"/>
      <c r="D221" s="30"/>
      <c r="E221" s="264"/>
      <c r="F221" s="82"/>
      <c r="G221" s="18"/>
      <c r="H221" s="261"/>
      <c r="I221" s="18"/>
      <c r="J221" s="44"/>
      <c r="K221" s="18"/>
      <c r="L221" s="18"/>
      <c r="M221" s="18"/>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44"/>
      <c r="B222" s="44"/>
      <c r="C222" s="44"/>
      <c r="D222" s="44"/>
      <c r="E222" s="44"/>
      <c r="F222" s="44"/>
      <c r="G222" s="44"/>
      <c r="H222" s="44"/>
      <c r="I222" s="44"/>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44"/>
      <c r="B223" s="44"/>
      <c r="C223" s="44"/>
      <c r="D223" s="44"/>
      <c r="E223" s="44"/>
      <c r="F223" s="44"/>
      <c r="G223" s="44"/>
      <c r="H223" s="44"/>
      <c r="I223" s="44"/>
      <c r="J223" s="44"/>
      <c r="K223" s="18"/>
      <c r="L223" s="18"/>
      <c r="M223" s="18"/>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44"/>
      <c r="B224" s="44"/>
      <c r="C224" s="44"/>
      <c r="D224" s="44"/>
      <c r="E224" s="44"/>
      <c r="F224" s="44"/>
      <c r="G224" s="44"/>
      <c r="H224" s="44"/>
      <c r="I224" s="44"/>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44"/>
      <c r="B225" s="44"/>
      <c r="C225" s="44"/>
      <c r="D225" s="44"/>
      <c r="E225" s="44"/>
      <c r="F225" s="44"/>
      <c r="G225" s="44"/>
      <c r="H225" s="44"/>
      <c r="I225" s="44"/>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Miśta-Majak</dc:creator>
  <cp:lastModifiedBy>Anna Jędrzejczyk</cp:lastModifiedBy>
  <dcterms:created xsi:type="dcterms:W3CDTF">2015-06-05T18:19:34Z</dcterms:created>
  <dcterms:modified xsi:type="dcterms:W3CDTF">2025-04-26T07:33:58Z</dcterms:modified>
</cp:coreProperties>
</file>