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P6\"/>
    </mc:Choice>
  </mc:AlternateContent>
  <xr:revisionPtr revIDLastSave="0" documentId="13_ncr:1_{FC125A4D-30F4-4909-A975-485A024F257B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P6" sheetId="7" r:id="rId1"/>
  </sheets>
  <calcPr calcId="191029"/>
</workbook>
</file>

<file path=xl/calcChain.xml><?xml version="1.0" encoding="utf-8"?>
<calcChain xmlns="http://schemas.openxmlformats.org/spreadsheetml/2006/main">
  <c r="E8" i="7" l="1"/>
  <c r="C7" i="7"/>
  <c r="C6" i="7"/>
  <c r="C5" i="7"/>
  <c r="C4" i="7"/>
</calcChain>
</file>

<file path=xl/sharedStrings.xml><?xml version="1.0" encoding="utf-8"?>
<sst xmlns="http://schemas.openxmlformats.org/spreadsheetml/2006/main" count="60" uniqueCount="59">
  <si>
    <t>Nazwa i adres jednostki sprawozdawczej</t>
  </si>
  <si>
    <t xml:space="preserve"> </t>
  </si>
  <si>
    <t>Numer indentyfikacyjny REGON</t>
  </si>
  <si>
    <t/>
  </si>
  <si>
    <t>Adresat</t>
  </si>
  <si>
    <t>HiddenColumnMark</t>
  </si>
  <si>
    <t>31.12.2024</t>
  </si>
  <si>
    <t>Stan na koniec roku poprzedniego</t>
  </si>
  <si>
    <t>Stan na koniec roku bieżącego</t>
  </si>
  <si>
    <t>Informacje uzupełniające istotne dla oceny rzetelności i przejrzystości sytuacji finansowej:</t>
  </si>
  <si>
    <t>.............................................
Główny księgowy</t>
  </si>
  <si>
    <t>2025.03.31</t>
  </si>
  <si>
    <t>..................................................................
 Kierownik jednostki</t>
  </si>
  <si>
    <t>Jednostka: P6</t>
  </si>
  <si>
    <t>Przedszkole Nr 6 w Głoskowie</t>
  </si>
  <si>
    <t>Gmina Piaseczno</t>
  </si>
  <si>
    <t>ul. Parkowa 8</t>
  </si>
  <si>
    <t>05-503 Głosków</t>
  </si>
  <si>
    <t>tel. 0227578182</t>
  </si>
  <si>
    <t>01300631400000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</si>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</sst>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9" fillId="0" borderId="0" xfId="0" applyFont="1"/>
    <xf numFmtId="0" fontId="10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vertical="center" wrapText="1"/>
    </xf>
    <xf numFmtId="4" fontId="5" fillId="2" borderId="0" xfId="0" applyNumberFormat="1" applyFont="1" applyFill="1" applyBorder="1" applyAlignment="1">
      <alignment horizontal="righ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5" fillId="4" borderId="0" xfId="0" applyFont="1" applyFill="1" applyBorder="1" applyAlignment="1">
      <alignment horizontal="left" vertical="center" wrapText="1"/>
    </xf>
    <xf numFmtId="4" fontId="5" fillId="4" borderId="0" xfId="0" applyNumberFormat="1" applyFont="1" applyFill="1" applyBorder="1" applyAlignment="1">
      <alignment horizontal="right" vertical="center" wrapText="1"/>
    </xf>
    <xf numFmtId="0" fontId="1" fillId="3" borderId="2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0" fontId="0" fillId="0" borderId="2" xfId="0" applyFont="1" applyBorder="1" applyAlignment="1">
      <alignment shrinkToFit="1"/>
    </xf>
    <xf numFmtId="4" fontId="5" fillId="2" borderId="1" xfId="0" applyNumberFormat="1" applyFont="1" applyFill="1" applyBorder="1" applyAlignment="1">
      <alignment horizontal="right" vertical="center" shrinkToFit="1"/>
    </xf>
    <xf numFmtId="0" fontId="0" fillId="0" borderId="0" xfId="0" applyFont="1" applyAlignment="1">
      <alignment shrinkToFit="1"/>
    </xf>
    <xf numFmtId="4" fontId="5" fillId="4" borderId="0" xfId="0" applyNumberFormat="1" applyFont="1" applyFill="1" applyBorder="1" applyAlignment="1">
      <alignment horizontal="right" vertical="center" shrinkToFit="1"/>
    </xf>
    <xf numFmtId="0" fontId="5" fillId="4" borderId="0" xfId="0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0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left" vertical="top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46F74C-174C-4244-9F65-DA5A81524162}">
  <sheetPr>
    <pageSetUpPr fitToPage="1"/>
  </sheetPr>
  <dimension ref="A1:M77"/>
  <sheetViews>
    <sheetView showGridLines="0" tabSelected="1" topLeftCell="A31" workbookViewId="0">
      <selection activeCell="C54" sqref="C54:D5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7" t="s">
        <v>13</v>
      </c>
      <c r="B2" s="37"/>
      <c r="C2" s="37"/>
      <c r="D2" s="37"/>
      <c r="E2" s="37"/>
      <c r="F2" s="37"/>
      <c r="G2" s="3" t="s">
        <v>5</v>
      </c>
      <c r="H2" s="2"/>
      <c r="I2" s="2"/>
      <c r="J2" s="2"/>
      <c r="K2" s="2"/>
      <c r="L2" s="2"/>
    </row>
    <row r="3" spans="1:13" ht="15.75" customHeight="1" x14ac:dyDescent="0.25">
      <c r="A3" s="38" t="s">
        <v>0</v>
      </c>
      <c r="B3" s="28"/>
      <c r="C3" s="42"/>
      <c r="D3" s="43"/>
      <c r="E3" s="38" t="s">
        <v>4</v>
      </c>
      <c r="F3" s="39"/>
      <c r="G3" s="2" t="b">
        <v>0</v>
      </c>
    </row>
    <row r="4" spans="1:13" ht="15.75" customHeight="1" x14ac:dyDescent="0.25">
      <c r="A4" s="25" t="s">
        <v>14</v>
      </c>
      <c r="B4" s="26"/>
      <c r="C4" s="44" t="str">
        <f>IF(G4,"Rachunek zysków i strat","Zestawienie zmian w funduszu jednostki")</f>
        <v>Rachunek zysków i strat</v>
      </c>
      <c r="D4" s="45"/>
      <c r="E4" s="47" t="s">
        <v>15</v>
      </c>
      <c r="F4" s="48"/>
      <c r="G4" s="2" t="b">
        <v>1</v>
      </c>
      <c r="H4" s="2"/>
    </row>
    <row r="5" spans="1:13" ht="15" customHeight="1" x14ac:dyDescent="0.25">
      <c r="A5" s="25" t="s">
        <v>16</v>
      </c>
      <c r="B5" s="26"/>
      <c r="C5" s="46" t="str">
        <f>IF(G5,"sporządzony","sporządzone")</f>
        <v>sporządzony</v>
      </c>
      <c r="D5" s="45"/>
      <c r="E5" s="47"/>
      <c r="F5" s="48"/>
      <c r="G5" s="2" t="b">
        <v>1</v>
      </c>
    </row>
    <row r="6" spans="1:13" ht="15" customHeight="1" x14ac:dyDescent="0.25">
      <c r="A6" s="25" t="s">
        <v>17</v>
      </c>
      <c r="B6" s="26"/>
      <c r="C6" s="46" t="str">
        <f>CONCATENATE("na dzień ",G6)</f>
        <v>na dzień 31.12.2024</v>
      </c>
      <c r="D6" s="45"/>
      <c r="E6" s="47"/>
      <c r="F6" s="48"/>
      <c r="G6" s="2" t="s">
        <v>6</v>
      </c>
    </row>
    <row r="7" spans="1:13" ht="15" customHeight="1" x14ac:dyDescent="0.25">
      <c r="A7" s="21" t="s">
        <v>18</v>
      </c>
      <c r="B7" s="22"/>
      <c r="C7" s="46" t="str">
        <f>IF(G4,"Wariant porównawczy","")</f>
        <v>Wariant porównawczy</v>
      </c>
      <c r="D7" s="45"/>
      <c r="E7" s="13" t="s">
        <v>1</v>
      </c>
      <c r="F7" s="14"/>
      <c r="G7" s="15">
        <v>2024</v>
      </c>
    </row>
    <row r="8" spans="1:13" ht="15" customHeight="1" x14ac:dyDescent="0.25">
      <c r="A8" s="27" t="s">
        <v>2</v>
      </c>
      <c r="B8" s="28"/>
      <c r="C8" s="46"/>
      <c r="D8" s="45"/>
      <c r="E8" s="40" t="str">
        <f>IF(G8&gt;=2018,"","wysłać bez pisma przewodniego")</f>
        <v/>
      </c>
      <c r="F8" s="41"/>
      <c r="G8" s="15">
        <v>2024</v>
      </c>
    </row>
    <row r="9" spans="1:13" ht="15" customHeight="1" x14ac:dyDescent="0.25">
      <c r="A9" s="21" t="s">
        <v>19</v>
      </c>
      <c r="B9" s="22"/>
      <c r="C9" s="35" t="s">
        <v>3</v>
      </c>
      <c r="D9" s="36"/>
      <c r="E9" s="23" t="s">
        <v>1</v>
      </c>
      <c r="F9" s="24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4" t="s">
        <v>7</v>
      </c>
      <c r="F11" s="6" t="s">
        <v>8</v>
      </c>
    </row>
    <row r="12" spans="1:13" ht="15" customHeight="1" x14ac:dyDescent="0.25">
      <c r="A12" s="31" t="s">
        <v>20</v>
      </c>
      <c r="B12" s="32"/>
      <c r="C12" s="32"/>
      <c r="D12" s="33"/>
      <c r="E12" s="16">
        <v>315722.05</v>
      </c>
      <c r="F12" s="16">
        <v>352432.54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31" t="s">
        <v>21</v>
      </c>
      <c r="B13" s="32"/>
      <c r="C13" s="32"/>
      <c r="D13" s="33"/>
      <c r="E13" s="16">
        <v>315722.05</v>
      </c>
      <c r="F13" s="16">
        <v>352432.54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31" t="s">
        <v>22</v>
      </c>
      <c r="B14" s="32"/>
      <c r="C14" s="32"/>
      <c r="D14" s="33"/>
      <c r="E14" s="16">
        <v>0</v>
      </c>
      <c r="F14" s="16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31" t="s">
        <v>23</v>
      </c>
      <c r="B15" s="32"/>
      <c r="C15" s="32"/>
      <c r="D15" s="33"/>
      <c r="E15" s="16">
        <v>0</v>
      </c>
      <c r="F15" s="16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31" t="s">
        <v>24</v>
      </c>
      <c r="B16" s="32"/>
      <c r="C16" s="32"/>
      <c r="D16" s="33"/>
      <c r="E16" s="16">
        <v>0</v>
      </c>
      <c r="F16" s="16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31" t="s">
        <v>25</v>
      </c>
      <c r="B17" s="32"/>
      <c r="C17" s="32"/>
      <c r="D17" s="33"/>
      <c r="E17" s="16">
        <v>0</v>
      </c>
      <c r="F17" s="16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31" t="s">
        <v>26</v>
      </c>
      <c r="B18" s="32"/>
      <c r="C18" s="32"/>
      <c r="D18" s="33"/>
      <c r="E18" s="16">
        <v>0</v>
      </c>
      <c r="F18" s="16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31" t="s">
        <v>27</v>
      </c>
      <c r="B19" s="32"/>
      <c r="C19" s="32"/>
      <c r="D19" s="33"/>
      <c r="E19" s="16">
        <v>3163427.19</v>
      </c>
      <c r="F19" s="16">
        <v>3532352.32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31" t="s">
        <v>28</v>
      </c>
      <c r="B20" s="32"/>
      <c r="C20" s="32"/>
      <c r="D20" s="33"/>
      <c r="E20" s="16">
        <v>145191.39000000001</v>
      </c>
      <c r="F20" s="16">
        <v>145191.35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31" t="s">
        <v>29</v>
      </c>
      <c r="B21" s="32"/>
      <c r="C21" s="32"/>
      <c r="D21" s="33"/>
      <c r="E21" s="16">
        <v>537608.74</v>
      </c>
      <c r="F21" s="16">
        <v>562646.14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31" t="s">
        <v>30</v>
      </c>
      <c r="B22" s="32"/>
      <c r="C22" s="32"/>
      <c r="D22" s="33"/>
      <c r="E22" s="16">
        <v>112191.28</v>
      </c>
      <c r="F22" s="16">
        <v>109436.65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31" t="s">
        <v>31</v>
      </c>
      <c r="B23" s="32"/>
      <c r="C23" s="32"/>
      <c r="D23" s="33"/>
      <c r="E23" s="16">
        <v>7890.36</v>
      </c>
      <c r="F23" s="16">
        <v>830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31" t="s">
        <v>32</v>
      </c>
      <c r="B24" s="32"/>
      <c r="C24" s="32"/>
      <c r="D24" s="33"/>
      <c r="E24" s="16">
        <v>1844368.93</v>
      </c>
      <c r="F24" s="16">
        <v>2117817.15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31" t="s">
        <v>33</v>
      </c>
      <c r="B25" s="32"/>
      <c r="C25" s="32"/>
      <c r="D25" s="33"/>
      <c r="E25" s="16">
        <v>509174.31</v>
      </c>
      <c r="F25" s="16">
        <v>589443.03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31" t="s">
        <v>34</v>
      </c>
      <c r="B26" s="32"/>
      <c r="C26" s="32"/>
      <c r="D26" s="33"/>
      <c r="E26" s="16">
        <v>5584</v>
      </c>
      <c r="F26" s="16">
        <v>6136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31" t="s">
        <v>35</v>
      </c>
      <c r="B27" s="32"/>
      <c r="C27" s="32"/>
      <c r="D27" s="33"/>
      <c r="E27" s="16">
        <v>0</v>
      </c>
      <c r="F27" s="16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31" t="s">
        <v>36</v>
      </c>
      <c r="B28" s="32"/>
      <c r="C28" s="32"/>
      <c r="D28" s="33"/>
      <c r="E28" s="16">
        <v>1418.18</v>
      </c>
      <c r="F28" s="16">
        <v>852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31" t="s">
        <v>37</v>
      </c>
      <c r="B29" s="32"/>
      <c r="C29" s="32"/>
      <c r="D29" s="33"/>
      <c r="E29" s="16">
        <v>0</v>
      </c>
      <c r="F29" s="16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31" t="s">
        <v>38</v>
      </c>
      <c r="B30" s="32"/>
      <c r="C30" s="32"/>
      <c r="D30" s="33"/>
      <c r="E30" s="16">
        <v>-2847705.14</v>
      </c>
      <c r="F30" s="16">
        <v>-3179919.78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31" t="s">
        <v>39</v>
      </c>
      <c r="B31" s="32"/>
      <c r="C31" s="32"/>
      <c r="D31" s="33"/>
      <c r="E31" s="16">
        <v>3891.08</v>
      </c>
      <c r="F31" s="16">
        <v>4405.92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31" t="s">
        <v>40</v>
      </c>
      <c r="B32" s="32"/>
      <c r="C32" s="32"/>
      <c r="D32" s="33"/>
      <c r="E32" s="16">
        <v>0</v>
      </c>
      <c r="F32" s="16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31" t="s">
        <v>41</v>
      </c>
      <c r="B33" s="32"/>
      <c r="C33" s="32"/>
      <c r="D33" s="33"/>
      <c r="E33" s="16">
        <v>0</v>
      </c>
      <c r="F33" s="16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31" t="s">
        <v>42</v>
      </c>
      <c r="B34" s="32"/>
      <c r="C34" s="32"/>
      <c r="D34" s="33"/>
      <c r="E34" s="16">
        <v>3891.08</v>
      </c>
      <c r="F34" s="16">
        <v>4405.92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31" t="s">
        <v>43</v>
      </c>
      <c r="B35" s="32"/>
      <c r="C35" s="32"/>
      <c r="D35" s="33"/>
      <c r="E35" s="16">
        <v>0</v>
      </c>
      <c r="F35" s="16">
        <v>0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31" t="s">
        <v>44</v>
      </c>
      <c r="B36" s="32"/>
      <c r="C36" s="32"/>
      <c r="D36" s="33"/>
      <c r="E36" s="16">
        <v>0</v>
      </c>
      <c r="F36" s="16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31" t="s">
        <v>45</v>
      </c>
      <c r="B37" s="32"/>
      <c r="C37" s="32"/>
      <c r="D37" s="33"/>
      <c r="E37" s="16">
        <v>0</v>
      </c>
      <c r="F37" s="16">
        <v>0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31" t="s">
        <v>46</v>
      </c>
      <c r="B38" s="32"/>
      <c r="C38" s="32"/>
      <c r="D38" s="33"/>
      <c r="E38" s="16">
        <v>-2843814.06</v>
      </c>
      <c r="F38" s="16">
        <v>-3175513.86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31" t="s">
        <v>47</v>
      </c>
      <c r="B39" s="32"/>
      <c r="C39" s="32"/>
      <c r="D39" s="33"/>
      <c r="E39" s="16">
        <v>5321.93</v>
      </c>
      <c r="F39" s="16">
        <v>6344.41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31" t="s">
        <v>48</v>
      </c>
      <c r="B40" s="32"/>
      <c r="C40" s="32"/>
      <c r="D40" s="33"/>
      <c r="E40" s="16">
        <v>0</v>
      </c>
      <c r="F40" s="16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31" t="s">
        <v>49</v>
      </c>
      <c r="B41" s="32"/>
      <c r="C41" s="32"/>
      <c r="D41" s="33"/>
      <c r="E41" s="16">
        <v>5321.93</v>
      </c>
      <c r="F41" s="16">
        <v>6344.41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31" t="s">
        <v>50</v>
      </c>
      <c r="B42" s="32"/>
      <c r="C42" s="32"/>
      <c r="D42" s="33"/>
      <c r="E42" s="16">
        <v>0</v>
      </c>
      <c r="F42" s="16">
        <v>0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31" t="s">
        <v>51</v>
      </c>
      <c r="B43" s="32"/>
      <c r="C43" s="32"/>
      <c r="D43" s="33"/>
      <c r="E43" s="16">
        <v>0</v>
      </c>
      <c r="F43" s="16">
        <v>0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31" t="s">
        <v>52</v>
      </c>
      <c r="B44" s="32"/>
      <c r="C44" s="32"/>
      <c r="D44" s="33"/>
      <c r="E44" s="16">
        <v>0</v>
      </c>
      <c r="F44" s="16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31" t="s">
        <v>53</v>
      </c>
      <c r="B45" s="32"/>
      <c r="C45" s="32"/>
      <c r="D45" s="33"/>
      <c r="E45" s="16">
        <v>0</v>
      </c>
      <c r="F45" s="16">
        <v>0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31" t="s">
        <v>54</v>
      </c>
      <c r="B46" s="32"/>
      <c r="C46" s="32"/>
      <c r="D46" s="33"/>
      <c r="E46" s="16">
        <v>-2838492.13</v>
      </c>
      <c r="F46" s="16">
        <v>-3169169.45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31" t="s">
        <v>55</v>
      </c>
      <c r="B47" s="32"/>
      <c r="C47" s="32"/>
      <c r="D47" s="33"/>
      <c r="E47" s="16">
        <v>0</v>
      </c>
      <c r="F47" s="16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31" t="s">
        <v>56</v>
      </c>
      <c r="B48" s="32"/>
      <c r="C48" s="32"/>
      <c r="D48" s="33"/>
      <c r="E48" s="16">
        <v>949.94</v>
      </c>
      <c r="F48" s="16">
        <v>2438.11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31" t="s">
        <v>57</v>
      </c>
      <c r="B49" s="32"/>
      <c r="C49" s="32"/>
      <c r="D49" s="33"/>
      <c r="E49" s="16">
        <v>-2839442.07</v>
      </c>
      <c r="F49" s="16">
        <v>-3171607.56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7"/>
      <c r="B50" s="7"/>
      <c r="C50" s="7"/>
      <c r="D50" s="7"/>
      <c r="E50" s="8"/>
      <c r="F50" s="9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34" t="s">
        <v>9</v>
      </c>
      <c r="B51" s="34"/>
      <c r="C51" s="34"/>
      <c r="D51" s="34"/>
      <c r="E51" s="5"/>
      <c r="F51" s="5"/>
      <c r="G51" s="17">
        <v>2024</v>
      </c>
    </row>
    <row r="52" spans="1:13" ht="15" customHeight="1" x14ac:dyDescent="0.25">
      <c r="A52" s="34"/>
      <c r="B52" s="34"/>
      <c r="C52" s="34"/>
      <c r="D52" s="34"/>
      <c r="E52" s="10"/>
      <c r="F52" s="18">
        <v>0</v>
      </c>
      <c r="G52" s="2" t="b">
        <v>0</v>
      </c>
    </row>
    <row r="53" spans="1:13" ht="15" customHeight="1" x14ac:dyDescent="0.25">
      <c r="A53" s="11"/>
      <c r="B53" s="11"/>
      <c r="C53" s="11"/>
      <c r="D53" s="11"/>
      <c r="E53" s="12"/>
      <c r="F53" s="12"/>
      <c r="G53" s="2"/>
    </row>
    <row r="54" spans="1:13" ht="53.25" customHeight="1" x14ac:dyDescent="0.25">
      <c r="A54" s="20" t="s">
        <v>10</v>
      </c>
      <c r="B54" s="20"/>
      <c r="C54" s="19" t="s">
        <v>58</v>
      </c>
      <c r="D54" s="19"/>
      <c r="E54" s="20" t="s">
        <v>12</v>
      </c>
      <c r="F54" s="20"/>
      <c r="G54" s="2" t="s">
        <v>11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45:D45"/>
    <mergeCell ref="A46:D46"/>
    <mergeCell ref="A47:D47"/>
    <mergeCell ref="A48:D48"/>
    <mergeCell ref="A49:D49"/>
    <mergeCell ref="A40:D40"/>
    <mergeCell ref="A41:D41"/>
    <mergeCell ref="A42:D42"/>
    <mergeCell ref="A43:D43"/>
    <mergeCell ref="A44:D44"/>
    <mergeCell ref="A35:D35"/>
    <mergeCell ref="A36:D36"/>
    <mergeCell ref="A37:D37"/>
    <mergeCell ref="A38:D38"/>
    <mergeCell ref="A39:D39"/>
    <mergeCell ref="A30:D30"/>
    <mergeCell ref="A31:D31"/>
    <mergeCell ref="A32:D32"/>
    <mergeCell ref="A33:D33"/>
    <mergeCell ref="A34:D34"/>
    <mergeCell ref="A25:D25"/>
    <mergeCell ref="A26:D26"/>
    <mergeCell ref="A27:D27"/>
    <mergeCell ref="A28:D28"/>
    <mergeCell ref="A29:D29"/>
    <mergeCell ref="A20:D20"/>
    <mergeCell ref="A21:D21"/>
    <mergeCell ref="A22:D22"/>
    <mergeCell ref="A23:D23"/>
    <mergeCell ref="A24:D24"/>
    <mergeCell ref="A15:D15"/>
    <mergeCell ref="A16:D16"/>
    <mergeCell ref="A17:D17"/>
    <mergeCell ref="A18:D18"/>
    <mergeCell ref="A19:D19"/>
    <mergeCell ref="A2:F2"/>
    <mergeCell ref="E3:F3"/>
    <mergeCell ref="E8:F8"/>
    <mergeCell ref="C3:D3"/>
    <mergeCell ref="C4:D4"/>
    <mergeCell ref="C5:D5"/>
    <mergeCell ref="C6:D6"/>
    <mergeCell ref="C7:D7"/>
    <mergeCell ref="C8:D8"/>
    <mergeCell ref="A3:B3"/>
    <mergeCell ref="A4:B4"/>
    <mergeCell ref="E4:F6"/>
    <mergeCell ref="C54:D54"/>
    <mergeCell ref="E54:F54"/>
    <mergeCell ref="A9:B9"/>
    <mergeCell ref="E9:F9"/>
    <mergeCell ref="A5:B5"/>
    <mergeCell ref="A6:B6"/>
    <mergeCell ref="A7:B7"/>
    <mergeCell ref="A8:B8"/>
    <mergeCell ref="A11:D11"/>
    <mergeCell ref="A12:D12"/>
    <mergeCell ref="A54:B54"/>
    <mergeCell ref="A51:D51"/>
    <mergeCell ref="C9:D9"/>
    <mergeCell ref="A52:D52"/>
    <mergeCell ref="A13:D13"/>
    <mergeCell ref="A14:D14"/>
  </mergeCells>
  <conditionalFormatting sqref="A12:F49">
    <cfRule type="expression" dxfId="5" priority="11">
      <formula>$G12</formula>
    </cfRule>
  </conditionalFormatting>
  <conditionalFormatting sqref="E12:E49">
    <cfRule type="expression" dxfId="4" priority="10">
      <formula>AND($G$3,$E12=0)</formula>
    </cfRule>
  </conditionalFormatting>
  <conditionalFormatting sqref="F12:F49">
    <cfRule type="expression" dxfId="3" priority="9">
      <formula>AND($G$3,$F12=0)</formula>
    </cfRule>
  </conditionalFormatting>
  <conditionalFormatting sqref="F52">
    <cfRule type="expression" dxfId="2" priority="7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H53 A54:B54 E54:H5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P6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Rachunek zysków i strat</dc:title>
  <dc:subject/>
  <dc:creator>Finanse VULCAN wersja 25.01.0001.39691</dc:creator>
  <cp:keywords/>
  <dc:description/>
  <cp:lastModifiedBy>Anna Jędrzejczyk</cp:lastModifiedBy>
  <cp:lastPrinted>2017-03-30T11:54:44Z</cp:lastPrinted>
  <dcterms:created xsi:type="dcterms:W3CDTF">2017-03-27T06:22:35Z</dcterms:created>
  <dcterms:modified xsi:type="dcterms:W3CDTF">2025-04-28T10:09:54Z</dcterms:modified>
  <cp:category/>
</cp:coreProperties>
</file>