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6\"/>
    </mc:Choice>
  </mc:AlternateContent>
  <xr:revisionPtr revIDLastSave="0" documentId="13_ncr:1_{4F13C4C6-10C3-4841-942E-4B3E9A6F8C04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P6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<sst xmlns="http://schemas.openxmlformats.org/spreadsheetml/2006/main" count="50" uniqueCount="49">
  <si>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</si>
  <si>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</si>
  <si>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</si>
  <si>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</si>
  <si>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</si>
  <si>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</si>
  <si>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</si>
  <si>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</si>
  <si>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</si>
  <si>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</si>
  <si>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</si>
  <si>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</si>
  <si>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</si>
  <si>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P6</t>
  </si>
  <si>
    <t>Przedszkole Nr 6 w Głoskowie</t>
  </si>
  <si>
    <t>Gmina Piaseczno</t>
  </si>
  <si>
    <t>ul. Parkowa 8</t>
  </si>
  <si>
    <t>05-503 Głosków</t>
  </si>
  <si>
    <t>tel. 0227578182</t>
  </si>
  <si>
    <t>01300631400000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</si>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</sst>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4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361D4-C6A4-4C6D-A752-048BA998ED53}">
  <sheetPr>
    <pageSetUpPr fitToPage="1"/>
  </sheetPr>
  <dimension ref="A1:M67"/>
  <sheetViews>
    <sheetView showGridLines="0" tabSelected="1" topLeftCell="A22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13</v>
      </c>
      <c r="B2" s="38"/>
      <c r="C2" s="38"/>
      <c r="D2" s="38"/>
      <c r="E2" s="38"/>
      <c r="F2" s="38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39" t="s">
        <v>0</v>
      </c>
      <c r="B3" s="29"/>
      <c r="C3" s="43"/>
      <c r="D3" s="44"/>
      <c r="E3" s="39" t="s">
        <v>4</v>
      </c>
      <c r="F3" s="40"/>
      <c r="G3" s="2" t="b">
        <v>0</v>
      </c>
    </row>
    <row r="4" spans="1:13" ht="31.5" customHeight="1" x14ac:dyDescent="0.25">
      <c r="A4" s="26" t="s">
        <v>14</v>
      </c>
      <c r="B4" s="27"/>
      <c r="C4" s="45" t="str">
        <f>IF(G4,"Rachunek zysków i strat","Zestawienie zmian w funduszu jednostki")</f>
        <v>Zestawienie zmian w funduszu jednostki</v>
      </c>
      <c r="D4" s="46"/>
      <c r="E4" s="48" t="s">
        <v>15</v>
      </c>
      <c r="F4" s="49"/>
      <c r="G4" s="2" t="b">
        <v>0</v>
      </c>
      <c r="H4" s="2"/>
    </row>
    <row r="5" spans="1:13" ht="15" customHeight="1" x14ac:dyDescent="0.25">
      <c r="A5" s="26" t="s">
        <v>16</v>
      </c>
      <c r="B5" s="27"/>
      <c r="C5" s="47" t="str">
        <f>IF(G5,"sporządzony","sporządzone")</f>
        <v>sporządzone</v>
      </c>
      <c r="D5" s="46"/>
      <c r="E5" s="48"/>
      <c r="F5" s="49"/>
      <c r="G5" s="2" t="b">
        <v>0</v>
      </c>
    </row>
    <row r="6" spans="1:13" ht="15" customHeight="1" x14ac:dyDescent="0.25">
      <c r="A6" s="26" t="s">
        <v>17</v>
      </c>
      <c r="B6" s="27"/>
      <c r="C6" s="47" t="str">
        <f>CONCATENATE("na dzień ",G6)</f>
        <v>na dzień 31.12.2024</v>
      </c>
      <c r="D6" s="46"/>
      <c r="E6" s="48"/>
      <c r="F6" s="49"/>
      <c r="G6" s="2" t="s">
        <v>6</v>
      </c>
    </row>
    <row r="7" spans="1:13" ht="15" customHeight="1" x14ac:dyDescent="0.25">
      <c r="A7" s="22" t="s">
        <v>18</v>
      </c>
      <c r="B7" s="23"/>
      <c r="C7" s="47" t="str">
        <f>IF(G4,"Wariant porównawczy","")</f>
        <v/>
      </c>
      <c r="D7" s="46"/>
      <c r="E7" s="13" t="s">
        <v>1</v>
      </c>
      <c r="F7" s="14"/>
      <c r="G7" s="15">
        <v>2024</v>
      </c>
    </row>
    <row r="8" spans="1:13" ht="15" customHeight="1" x14ac:dyDescent="0.25">
      <c r="A8" s="28" t="s">
        <v>2</v>
      </c>
      <c r="B8" s="29"/>
      <c r="C8" s="47"/>
      <c r="D8" s="46"/>
      <c r="E8" s="41" t="str">
        <f>IF(G8&gt;=2018,"","wysłać bez pisma przewodniego")</f>
        <v/>
      </c>
      <c r="F8" s="42"/>
      <c r="G8" s="15">
        <v>2024</v>
      </c>
    </row>
    <row r="9" spans="1:13" ht="15" customHeight="1" x14ac:dyDescent="0.25">
      <c r="A9" s="22" t="s">
        <v>19</v>
      </c>
      <c r="B9" s="23"/>
      <c r="C9" s="36" t="s">
        <v>3</v>
      </c>
      <c r="D9" s="37"/>
      <c r="E9" s="24" t="s">
        <v>1</v>
      </c>
      <c r="F9" s="25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4" t="s">
        <v>7</v>
      </c>
      <c r="F11" s="6" t="s">
        <v>8</v>
      </c>
    </row>
    <row r="12" spans="1:13" ht="15" customHeight="1" x14ac:dyDescent="0.25">
      <c r="A12" s="32" t="s">
        <v>20</v>
      </c>
      <c r="B12" s="33"/>
      <c r="C12" s="33"/>
      <c r="D12" s="34"/>
      <c r="E12" s="16">
        <v>6237541.1799999997</v>
      </c>
      <c r="F12" s="16">
        <v>6360718.0300000003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2" t="s">
        <v>21</v>
      </c>
      <c r="B13" s="33"/>
      <c r="C13" s="33"/>
      <c r="D13" s="34"/>
      <c r="E13" s="16">
        <v>2666568.0499999998</v>
      </c>
      <c r="F13" s="16">
        <v>3009914.79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2" t="s">
        <v>22</v>
      </c>
      <c r="B14" s="33"/>
      <c r="C14" s="33"/>
      <c r="D14" s="34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2" t="s">
        <v>23</v>
      </c>
      <c r="B15" s="33"/>
      <c r="C15" s="33"/>
      <c r="D15" s="34"/>
      <c r="E15" s="16">
        <v>2666568.0499999998</v>
      </c>
      <c r="F15" s="16">
        <v>3009914.79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2" t="s">
        <v>24</v>
      </c>
      <c r="B16" s="33"/>
      <c r="C16" s="33"/>
      <c r="D16" s="34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2" t="s">
        <v>25</v>
      </c>
      <c r="B17" s="33"/>
      <c r="C17" s="33"/>
      <c r="D17" s="34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2" t="s">
        <v>26</v>
      </c>
      <c r="B18" s="33"/>
      <c r="C18" s="33"/>
      <c r="D18" s="34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32" t="s">
        <v>27</v>
      </c>
      <c r="B19" s="33"/>
      <c r="C19" s="33"/>
      <c r="D19" s="34"/>
      <c r="E19" s="16">
        <v>0</v>
      </c>
      <c r="F19" s="16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32" t="s">
        <v>28</v>
      </c>
      <c r="B20" s="33"/>
      <c r="C20" s="33"/>
      <c r="D20" s="34"/>
      <c r="E20" s="16">
        <v>0</v>
      </c>
      <c r="F20" s="16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2" t="s">
        <v>29</v>
      </c>
      <c r="B21" s="33"/>
      <c r="C21" s="33"/>
      <c r="D21" s="34"/>
      <c r="E21" s="16">
        <v>0</v>
      </c>
      <c r="F21" s="16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2" t="s">
        <v>30</v>
      </c>
      <c r="B22" s="33"/>
      <c r="C22" s="33"/>
      <c r="D22" s="34"/>
      <c r="E22" s="16">
        <v>0</v>
      </c>
      <c r="F22" s="16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2" t="s">
        <v>31</v>
      </c>
      <c r="B23" s="33"/>
      <c r="C23" s="33"/>
      <c r="D23" s="34"/>
      <c r="E23" s="16">
        <v>0</v>
      </c>
      <c r="F23" s="16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2" t="s">
        <v>32</v>
      </c>
      <c r="B24" s="33"/>
      <c r="C24" s="33"/>
      <c r="D24" s="34"/>
      <c r="E24" s="16">
        <v>2543391.2000000002</v>
      </c>
      <c r="F24" s="16">
        <v>2848052.26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2" t="s">
        <v>33</v>
      </c>
      <c r="B25" s="33"/>
      <c r="C25" s="33"/>
      <c r="D25" s="34"/>
      <c r="E25" s="16">
        <v>2537067.4900000002</v>
      </c>
      <c r="F25" s="16">
        <v>2839442.07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2" t="s">
        <v>34</v>
      </c>
      <c r="B26" s="33"/>
      <c r="C26" s="33"/>
      <c r="D26" s="34"/>
      <c r="E26" s="16">
        <v>6323.71</v>
      </c>
      <c r="F26" s="16">
        <v>8610.19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2" t="s">
        <v>35</v>
      </c>
      <c r="B27" s="33"/>
      <c r="C27" s="33"/>
      <c r="D27" s="34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2" t="s">
        <v>36</v>
      </c>
      <c r="B28" s="33"/>
      <c r="C28" s="33"/>
      <c r="D28" s="34"/>
      <c r="E28" s="16">
        <v>0</v>
      </c>
      <c r="F28" s="16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2" t="s">
        <v>37</v>
      </c>
      <c r="B29" s="33"/>
      <c r="C29" s="33"/>
      <c r="D29" s="34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32" t="s">
        <v>38</v>
      </c>
      <c r="B30" s="33"/>
      <c r="C30" s="33"/>
      <c r="D30" s="34"/>
      <c r="E30" s="16">
        <v>0</v>
      </c>
      <c r="F30" s="16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32" t="s">
        <v>39</v>
      </c>
      <c r="B31" s="33"/>
      <c r="C31" s="33"/>
      <c r="D31" s="34"/>
      <c r="E31" s="16">
        <v>0</v>
      </c>
      <c r="F31" s="16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32" t="s">
        <v>40</v>
      </c>
      <c r="B32" s="33"/>
      <c r="C32" s="33"/>
      <c r="D32" s="34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2" t="s">
        <v>41</v>
      </c>
      <c r="B33" s="33"/>
      <c r="C33" s="33"/>
      <c r="D33" s="34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2" t="s">
        <v>42</v>
      </c>
      <c r="B34" s="33"/>
      <c r="C34" s="33"/>
      <c r="D34" s="34"/>
      <c r="E34" s="16">
        <v>6360718.0300000003</v>
      </c>
      <c r="F34" s="16">
        <v>6522580.5599999996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32" t="s">
        <v>43</v>
      </c>
      <c r="B35" s="33"/>
      <c r="C35" s="33"/>
      <c r="D35" s="34"/>
      <c r="E35" s="16">
        <v>-2839442.07</v>
      </c>
      <c r="F35" s="16">
        <v>-3171607.56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32" t="s">
        <v>44</v>
      </c>
      <c r="B36" s="33"/>
      <c r="C36" s="33"/>
      <c r="D36" s="34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2" t="s">
        <v>45</v>
      </c>
      <c r="B37" s="33"/>
      <c r="C37" s="33"/>
      <c r="D37" s="34"/>
      <c r="E37" s="16">
        <v>-2839442.07</v>
      </c>
      <c r="F37" s="16">
        <v>-3171607.56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2" t="s">
        <v>46</v>
      </c>
      <c r="B38" s="33"/>
      <c r="C38" s="33"/>
      <c r="D38" s="34"/>
      <c r="E38" s="16">
        <v>0</v>
      </c>
      <c r="F38" s="16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32" t="s">
        <v>47</v>
      </c>
      <c r="B39" s="33"/>
      <c r="C39" s="33"/>
      <c r="D39" s="34"/>
      <c r="E39" s="16">
        <v>3521275.96</v>
      </c>
      <c r="F39" s="16">
        <v>3350973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7"/>
      <c r="B40" s="7"/>
      <c r="C40" s="7"/>
      <c r="D40" s="7"/>
      <c r="E40" s="8"/>
      <c r="F40" s="9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35" t="s">
        <v>9</v>
      </c>
      <c r="B41" s="35"/>
      <c r="C41" s="35"/>
      <c r="D41" s="35"/>
      <c r="E41" s="5"/>
      <c r="F41" s="5"/>
      <c r="G41" s="17">
        <v>2024</v>
      </c>
    </row>
    <row r="42" spans="1:13" ht="15" customHeight="1" x14ac:dyDescent="0.25">
      <c r="A42" s="35"/>
      <c r="B42" s="35"/>
      <c r="C42" s="35"/>
      <c r="D42" s="35"/>
      <c r="E42" s="10"/>
      <c r="F42" s="18">
        <v>0</v>
      </c>
      <c r="G42" s="2" t="b">
        <v>0</v>
      </c>
    </row>
    <row r="43" spans="1:13" ht="15" customHeight="1" x14ac:dyDescent="0.25">
      <c r="A43" s="11"/>
      <c r="B43" s="11"/>
      <c r="C43" s="11"/>
      <c r="D43" s="11"/>
      <c r="E43" s="12"/>
      <c r="F43" s="12"/>
      <c r="G43" s="2"/>
    </row>
    <row r="44" spans="1:13" ht="36" customHeight="1" x14ac:dyDescent="0.25">
      <c r="A44" s="20" t="s">
        <v>10</v>
      </c>
      <c r="B44" s="20"/>
      <c r="C44" s="19" t="s">
        <v>48</v>
      </c>
      <c r="D44" s="19"/>
      <c r="E44" s="20" t="s">
        <v>12</v>
      </c>
      <c r="F44" s="21"/>
      <c r="G44" s="2" t="s">
        <v>11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44:D44"/>
    <mergeCell ref="E44:F44"/>
    <mergeCell ref="A9:B9"/>
    <mergeCell ref="E9:F9"/>
    <mergeCell ref="A5:B5"/>
    <mergeCell ref="A6:B6"/>
    <mergeCell ref="A7:B7"/>
    <mergeCell ref="A8:B8"/>
    <mergeCell ref="A11:D11"/>
    <mergeCell ref="A12:D12"/>
    <mergeCell ref="A44:B44"/>
    <mergeCell ref="A41:D41"/>
    <mergeCell ref="C9:D9"/>
    <mergeCell ref="A42:D42"/>
    <mergeCell ref="A13:D13"/>
    <mergeCell ref="A14:D14"/>
  </mergeCells>
  <conditionalFormatting sqref="A12:F39">
    <cfRule type="expression" dxfId="5" priority="11">
      <formula>$G12</formula>
    </cfRule>
  </conditionalFormatting>
  <conditionalFormatting sqref="E12:E39">
    <cfRule type="expression" dxfId="4" priority="10">
      <formula>AND($G$3,$E12=0)</formula>
    </cfRule>
  </conditionalFormatting>
  <conditionalFormatting sqref="F12:F39">
    <cfRule type="expression" dxfId="3" priority="9">
      <formula>AND($G$3,$F12=0)</formula>
    </cfRule>
  </conditionalFormatting>
  <conditionalFormatting sqref="F42">
    <cfRule type="expression" dxfId="2" priority="7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43 A44:B44 E44:H4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Zest. zmian w funduszu jednostki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2025-04-28T10:10:04Z</dcterms:modified>
  <cp:category/>
</cp:coreProperties>
</file>