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ka\Desktop\Łodyga\umowy\Środki czystości 2026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_FilterDatabase" localSheetId="0" hidden="1">Arkusz1!$A$22:$J$100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50" i="1"/>
  <c r="I51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23" i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23" i="1"/>
  <c r="I23" i="1" s="1"/>
</calcChain>
</file>

<file path=xl/sharedStrings.xml><?xml version="1.0" encoding="utf-8"?>
<sst xmlns="http://schemas.openxmlformats.org/spreadsheetml/2006/main" count="223" uniqueCount="149">
  <si>
    <t>Załącznik nr 2 do zapytania ofertowego</t>
  </si>
  <si>
    <t>FORMULARZ OFERTOWY</t>
  </si>
  <si>
    <t>I. ZAMAWIAJĄCY</t>
  </si>
  <si>
    <t>Szkoła Podstawowa Nr 5 im Krzysztofa Kamila Baczyńskiego w Piasecznie</t>
  </si>
  <si>
    <t>ul. Szkolna 14, 05-500 Piaseczno</t>
  </si>
  <si>
    <t>II. WYKONAWCA</t>
  </si>
  <si>
    <t>Dane:</t>
  </si>
  <si>
    <t xml:space="preserve">W odpowiedzi na zapytanie ofertowe: "Oferta cenowa na dostawę środków czystości, </t>
  </si>
  <si>
    <t xml:space="preserve">artykułów chemii gospodarczej i wyrobów sprzątających </t>
  </si>
  <si>
    <t>do Szkoły Podstawowej nr 5 im. Krzysztofa Kamila Baczyńskiego w Piasecznie"</t>
  </si>
  <si>
    <t>1. Oferuję za przedmiot zamówienia następującą cenę:</t>
  </si>
  <si>
    <t>Lp</t>
  </si>
  <si>
    <t>Asortyment</t>
  </si>
  <si>
    <t>Jednostka miary</t>
  </si>
  <si>
    <t>sztuka</t>
  </si>
  <si>
    <t>rolka</t>
  </si>
  <si>
    <t>opakowanie</t>
  </si>
  <si>
    <t>rękawice gumowe rozmiar M</t>
  </si>
  <si>
    <t>rękawice gumowe rozmiar S</t>
  </si>
  <si>
    <t xml:space="preserve">rękawice jednorazowe nitrylowe(paczka) rozmiar M </t>
  </si>
  <si>
    <t>ściereczki do kurzu mikrofibra 40/40</t>
  </si>
  <si>
    <t xml:space="preserve">zmywak z gabką </t>
  </si>
  <si>
    <t>druciaki maxi 45g</t>
  </si>
  <si>
    <t xml:space="preserve">zmiotka z szufelką </t>
  </si>
  <si>
    <t>BRISE mini spray zapas</t>
  </si>
  <si>
    <t>odplamiacz do bieli 1kg</t>
  </si>
  <si>
    <t>szczotka do toalet komplet</t>
  </si>
  <si>
    <t>2. Akceptuję/my termin wykonania zamówienia określony w zapytaniu ofertowym.</t>
  </si>
  <si>
    <t>……………………………………………                                  ……………………………………………….</t>
  </si>
  <si>
    <t>/miejscowość, data/</t>
  </si>
  <si>
    <t>/podpis osoby upoważnionej/</t>
  </si>
  <si>
    <t>rękawice jednorazowe nitrylowe (paczka) rozmiar XL</t>
  </si>
  <si>
    <t>Płyn VOIGT Nano orange1l</t>
  </si>
  <si>
    <t>VAT (%)</t>
  </si>
  <si>
    <t>szczotka do szorowania na kij</t>
  </si>
  <si>
    <t>proszek do prania bieli 5 kg</t>
  </si>
  <si>
    <t>Wiadro z wyciskaczem okrągłym</t>
  </si>
  <si>
    <t>Kij drewno z gwintem 130 cm</t>
  </si>
  <si>
    <t>ścierka ostra</t>
  </si>
  <si>
    <t>NAZWA PRODUKTU</t>
  </si>
  <si>
    <t>BRUTTO</t>
  </si>
  <si>
    <t xml:space="preserve">Netto </t>
  </si>
  <si>
    <t>vat</t>
  </si>
  <si>
    <t>Płyn do czyszczenia biurek 5 L 
Preparat do czyszczenia mebli i przedmiotów z tworzyw sztucznych. Szczególnie polecany do mycia urządzeń biurowych. Usuwa przebarwienia nikotynowe, nie pozostawia smug i zacieków
Alkohol izopropylowy &lt;10%
Alkohole, C12-15, etoksylowane
&gt;2,5TE, siarczanowane, sole
sodowe 4,5%
Hexyl Cinnamal &lt;0,25%
Gęstość względna: d²º - 0,990 – 0,995
pH: 5,5 – 7,0 ± 0,2</t>
  </si>
  <si>
    <t>Mydło w płynie 5l antybakteryjne, kanister, płyn  o zapachu mleko miód</t>
  </si>
  <si>
    <t>Ręcznik 290067 TORK 2W 6 szt. Biały, ręcznik celuloza+makulatura klejone, wzór szarego listka wytłoczony na papierze, niebieski korek w każdej rolce</t>
  </si>
  <si>
    <t>worek na śmieci 35l 50/60 cm, 50 sztuk na rolce waga rolki 400g</t>
  </si>
  <si>
    <t>worek na śmieci 60l 60/80cm, 50 sztuk na rolce,  waga rolki 1000 g</t>
  </si>
  <si>
    <t xml:space="preserve">worek na śmieci 120l 70/110 cm, 25 sztuk na rolce waga rolki 1200g, </t>
  </si>
  <si>
    <t xml:space="preserve">rękawice wampirki </t>
  </si>
  <si>
    <t>PVA Ircha Vileda, wykonana z pva micro, dostępna w kolorach żółty, niebieski, czerwony, zielony</t>
  </si>
  <si>
    <t>mop sznurkowy, waga 300g, szaro-niebieski szurek, Aneks Blue</t>
  </si>
  <si>
    <t>mop płaski 40 cm klips bawełna, zielone uszy do mocowania w stelażu TTs</t>
  </si>
  <si>
    <t>mop płaski  40 cm, zielone uszy, wykonane z gumy, mikrofibra TTS</t>
  </si>
  <si>
    <t>Odtłuszczacz z pompką 750 ml
MEGLIO ODTŁUSZCZACZ UNIWERSALNY rozpuszcza brud i tłuszcz w kilka sekund, zapewniając doskonały połysk powierzchni.
Dzięki technologii ZERO SMUG i łatwemu spłukiwaniu gwarantuje DOSKONAŁY POŁYSK
Pozostawia świeży cytrynowy zapach
Butelka w 100% Z PLASTIKU Z RECYKLINGU. Dostępny również jako zapas (refill), który można łatwo przymocować do spryskiwacza. Zapach cytrynowy, marseille</t>
  </si>
  <si>
    <t>Kostka do WC zawieszka</t>
  </si>
  <si>
    <t>BREF Aktiv kulki WC 4 kulki w koszyczku, zapach morski, leśny, lemon</t>
  </si>
  <si>
    <t xml:space="preserve">kij aluminiowy 140 cm, pasuje do staelaża płaskiego 40cm, zbieraka </t>
  </si>
  <si>
    <t>kij wciskany do mopa Vileda Super mocio</t>
  </si>
  <si>
    <t>szczotka do zamiatania Regina, gumowe zakończenie, eliminujące obijanie ścian</t>
  </si>
  <si>
    <t>szczotka drewniana 60 cm, wewnętrzna z kominkiem</t>
  </si>
  <si>
    <t>szczotka do zamiatania 80 cm, wewnętrzna z kominkiem</t>
  </si>
  <si>
    <t>Wkład do mopa płaskiego Vileda Ultra Max, szary, 4 paski do kodowania kolorami</t>
  </si>
  <si>
    <t xml:space="preserve">Ajax płyn do podłóg 5l 
uniwersalny płyn do podłóg, wymagane zapachy Polne Kwiaty, Soda cytryna Konwalia
Sodium Laureth Sulfate &gt;= 1 - &lt; 2,5
GLUTARAL &gt;= 0,025 - &lt;
0,1
Temperatura zapłonu : &gt; 93,33 °C
pH : 6,50 - 8,50
Stężenie: 100 % </t>
  </si>
  <si>
    <t>Suma crystal A8 20l 
Suma Crystal A8 to nisko pieniący, skoncentrowany, kwasowy preparat przeznaczony do płukania oraz nabłyszczania naczyń w maszynowym myciu
musi zawierać w skłądzie:
alkohol alkilowy alkoksylowany 3-10%
Kwas cytrynowy 3-10%
p-kumenosulfonian sodu 1-3%
Alkohole, C12-15-rozgałęzione i liniowe, etoksylowane propoksylowane 1-3%
pH: =&lt; 2 (nierozcieńczony)
Gęstość względna: ≈ 1.04 (20 °C)</t>
  </si>
  <si>
    <t>Suma Tera L56 preparat do maszynowego mycia naczyń przeznaczony do wody o średniej i wysokiej twardości 20L. Jest płynnym preparatem do maszynowego mycia naczyń, skutecznie usuwającym wszelkie zanieczyszczenia, zwłaszcza organiczne oraz spowodowane kawą i herbatą.
W składzie musi posiadać:
wodorotlenek sodu 10-2-%
nitrylotrioctan trisodu 3-10%
sól czterosodowa kwasu
1-hydroksyetylidenodwufosfono
weg 1-3%
Gęstość względna:1.28 g/cm³ (20 °C)
pH: &gt; 12 (nierozcieńczony)
Barwa: Przejrzys Żółty</t>
  </si>
  <si>
    <t>Suma Tera L56 
lub równoważny składem, ph, gęstością</t>
  </si>
  <si>
    <t>Ajax lub
 płyn równoważny składem, ph, gęstością</t>
  </si>
  <si>
    <t>Biurofix Royal
 lub produkt równoważny składem, ph, gęstością</t>
  </si>
  <si>
    <t>Brise Glade
 lub produkt równoważny składem, ph, gęstością</t>
  </si>
  <si>
    <t>Suma Crystal A8 lub równoważny 
składem, ph, gęstością</t>
  </si>
  <si>
    <t>Ludwik płyn do mycia naczyń 5L, 
kanister, dostępny o zapachu Mięta, cytryna, Balsam
Alkohol, C12-14, etoksylowany, siarczan, sole sodowe &lt;2,5 EO⁽¹⁾ 5-&lt;8%
1-propanamin, 3-amino-N-(karboksymetylo)-N,N-dimetylo-N-(C8-18(pary) i nienasycony
C18 acyl) pochodne, wodorotlenki, sole⁽¹⁾ 1-&lt;3%
Amidy, koko, N-[3-(dimetyloamino)propyl], N-tlenki⁽¹⁾
0,1 - &lt;1 %
masa poreakcyjna 5-chloro-2- metylo-2H-izotiazol-3-onu i 2- metylo-2H-izotiazol-3-onu
(3:1)⁽¹⁾  &lt;0,0015 %
Gęstość 20 ºC: 1025 kg/m³
Gęstość względna 20 ºC: 1,025
Lepkość dynamiczna 20 ºC: 1000 - 1800 cP
pH: 5,3 - 5,9</t>
  </si>
  <si>
    <t>LUDWIK PŁYN
 lub równoważny składem, ph, gęstością</t>
  </si>
  <si>
    <t xml:space="preserve">Domestos 1L chlorowy żel do wc. 
Wymagane zapachy Leśny, morski, cytrynowy, original 
chloran(I) sodu,  Cl &gt;=1 - &lt;5
wodorotlenek sodu &gt;=0.5 - &lt;2
N-tlenki kokosoalkilo(dimetylo)amin &gt;=1 - &lt;3
chlorek heksadecylotrimetyloamoniu
m &gt;=0.1 - &lt;1
pH : &gt; 13 [Stęż. (%w/w): 1,000 g/l ]
Lepkość : Dynamiczna: 430.000 mPa.s
Gęstość : 1.077 g/cm3
</t>
  </si>
  <si>
    <t>DOMESTOS 
lub
 płyn równoważny składem, ph, gęstością</t>
  </si>
  <si>
    <t>Royal WC Żel lub 
płyn równoważny  składem, ph, gęstością</t>
  </si>
  <si>
    <t>Płyn do wc żel 5L 
Ph 0,8-1,2 (nierozcieńczone)
gęstość 1,05-1,06 g/cm³ przy 20 °C
kwas fosforowy(V) 75% zawartość4-6%
2,2'-(oktadec-9-enyloimino)bisetanol zaw 1-2%
kwas sulfamidowy zaw. 1-2%
Aminy, C12-14 (parzyste)-alkilodimetyl, N-tlenki  zaw. 05-1%
pH 0,8-1,2 (nierozcieńczone)
Gęstość 1,05-1,06 g/cm³ przy 20 °C</t>
  </si>
  <si>
    <t xml:space="preserve">Ajax płyn do podłóg 1l 
uniwersalny płyn do podłóg, wymagane zapachy Polne Kwiaty, Soda cytryna Konwalia
Sodium Laureth Sulfate &gt;= 1 - &lt; 2,5
GLUTARAL &gt;= 0,025 - &lt;
0,1
Temperatura zapłonu : &gt; 93,33 °C
pH : 6,50 - 8,50
Stężenie: 100 % </t>
  </si>
  <si>
    <t>Sedum MATMAT 
lub
 płyn równoważny składem, ph, gęstością</t>
  </si>
  <si>
    <t>Cif Ultra white lub
 środek równoważny składem, ph, gęstością</t>
  </si>
  <si>
    <t>GLAS SHINE  lub
 środek równoważny składem, ph, gęstością</t>
  </si>
  <si>
    <t xml:space="preserve">Płyn do szyb z pompką 1l
GLASS SHINE – PROFESJONALNY PŁYN DO MYCIA SZYB I LUSTER
Mieszanina 5-chloro-2-methyl-4-
isothiazolin-3-one [WE 247-500-
7] I 2-Methyl-2H-isothiazol-3-
one [WE 220-239-6] (3:1)  ZAWARTOŚĆ &lt; 0,0015 %
Butylogliko ZAWARTOŚĆ &lt; 5 %
Izopropanol &lt; 5%
pH 6,0 – 7,0
Gęstość lub gęstość względna 0,95 ÷ 1,05 g/cm3 w temp. 20°C
</t>
  </si>
  <si>
    <t>ROSA POLIN  lub
 środek równoważny składem, ph, gęstością</t>
  </si>
  <si>
    <t xml:space="preserve"> Papier toaletowy Jumbo 2W gofrowany, 
wykonany z celulozy i celulozy z recyklingu 2 warstwy długość 120 metrów
Papier toaletowy jumbo mini BulkySoft Comfort DE-inked, 2 warstwy, kolor biały, celuloza z recyklingu, długość roli 120m
Kolor: Biały (78% białości)
Surowiec: Celuloza + celuloza z recyklingu
Ilość warstw: 2
Długość rolki: 120 m
Średnica rolki:  19 cm</t>
  </si>
  <si>
    <t>Opakowanie 10 rolek</t>
  </si>
  <si>
    <t>CLUO Comfort papier standard 3W biały 40m
Papier toaletowy konwencjonalny Clou Comfort.
Zalety
Długość rolki – 40 m
Średnica – 130 mm
Wysokość – 90 mm
Średnica gilzy – 45 mm
Ilość warstw – 3
Gramatura jednej warstwy – 15 g/m²
Kolor – biały
Materiał – celuloza
Tolerancja wymiarów – +/- 10%</t>
  </si>
  <si>
    <t>cluo comfort
 lub produkt równoważny długością, ilością warstw, składem papieru</t>
  </si>
  <si>
    <t>Tork lub produkt równoważny</t>
  </si>
  <si>
    <t>Ręcznik składany ZZ 4000 szt. Zielony 1w 23/25 cm</t>
  </si>
  <si>
    <t>APM
 LUB PRODUKT RÓWNOWAZNY WAGOWO I ROZMIAROWO</t>
  </si>
  <si>
    <t>BUZIL płyn do mycia podłóg sportowych 10l
Środek czyszczący do podłóg o neutralnym pH stosowany w automatach wspaniale nadaje się do zastosowania w automatach myjących; schnie bezsmugowo i bardzo szybko; spełnia wymogi normy FMPA DIN 18032/2 dla podłóg sportowych; Działanie antypoślizgowe; Przyjemny, świeży zapach do posadzek podłogowych w halach sportowych, gimnastycznych lub różnego przeznaczenia; wszystkie wodoodporne wykładziny podłogowe, które nie wymagają pielęgnacji, jak np. zabezpieczony parkiet, elastyczne wykładziny podłogowe, kamienie naturalne i sztuczne, ceramika i kamionka szlachetna
pH (przy 20 °C): 7,0 - 8,0
Temperatura zapłonu: &gt; 60 °C
Gęstość (przy 20 °C): 1,01 g/cm³
Lepkość dynamiczna (przy 25 °C): &lt; 10 mPa·s (50 1/s)</t>
  </si>
  <si>
    <t>ANEKS BLUE 300G
LUB PRODUKT RÓWNOWAŻNY</t>
  </si>
  <si>
    <t>BUZIL TRENDY LUB  
środek równoważny składem, ph, gęstością</t>
  </si>
  <si>
    <t>Środek do gruntownego czyszczenia  SaniCID 1L
Delikatnie kwaśny (pH 2,6 w stężeniu czystym; ok. 4 przy stosowaniu) — skutecznie zapobiega powstawaniu osadów kamiennych .
Zawiera inhibitory korozji oraz surfaktanty — efektywne usuwanie kamienia, mydła i zabrudzeń tłuszczowych bez uszkadzania armatury .
POSIADA 
Technologia O.N.T. (Odour Neutralizing Technology) – neutralizuje nieprzyjemne zapachy, pozostawiając świeży cytrusowy aromat
kwas cytrynowy 3-10%
Gęstośćwzględna:0.98 g/cm³ (20 °C)
pH: ≈3(nierozcieńczony)</t>
  </si>
  <si>
    <t>Płyn do czyszczenia biurek dwufazowy z atomizerem 500 ml Lakma Double cleaner
DOUBLE CEANER to dwufazowy środek do usuwania trudnych i uporczywych zabrudzeń. Faza błękitna rozpuszcza zabrudzenia, doskonale czyści oraz przeciwdziała powstawaniu smug. Faza transparentna chroni wyczyszczone powierzchnie i zapobiega ponownemu zabrudzeniu. Skutecznie usuwa tłuszcz, lepki brud i smary, usuwa naklejki, atrament, markery, z takich powierzchni jak: tworzywa sztuczne (np. ramy okienne, plastikowe meble ogrodowe), ceramika, kafelki, powierzchnie emaliowane i szklane, linoleum, metalu. Produkt gotowy do użycia.
Kolor: Niebieski
Zapach: Charakterystyczny
Temperatura wrzenia przy ciśnieniu atmosferycznym:
82 - 1465 ºC
Prężność par 20 ºC:
2297 Pa
Prężność par 50 ºC:
12074,01 Pa (12,07 kPa)
Gęstość 20 ºC:
900 - 1060 kg/m³
Gęstość względna 20 ºC:
0,9 - 1,06
pH:
6,5 - 9,5</t>
  </si>
  <si>
    <t>MEGLIO LUB 
ŚRODEK RÓWNOWAŻNY składem, ph, gęstością</t>
  </si>
  <si>
    <t>krem do rąk z kozim mlekiem</t>
  </si>
  <si>
    <t xml:space="preserve">Preparat do mycia białych tablic 750 ML TABLEFIT
Gotowy do użycia środek czyszczący w sprayu
Doskonały efekt mycia
Usuwa ślady po ołówkach, piórach, tuszu, pisakach i mocno przyklejone resztki etykiet
pH (przy 20 °C): około 9,5 K-QP1012C
Gęstość (przy 20 °C): 1,00 g/cm³ K-QP1012E
Temperatura topnienia/krzepnięcia: &lt;0 °C
Temperatura wrzenia lub początkowa &gt;78 °C
propan-2-ol; alkohol izopropylu; izopropanol 5 - &lt; 10 %
1-Metoksy-2-propanol 5 - &lt; 10 %
2-fenoksyetanol; eter monofenylowy glikolu etylenowego1 - &lt; 3 %   </t>
  </si>
  <si>
    <t>BRISE MINI SPRAY 
LUB INNY PRODUKT PASUJĄCY DO GLADE BRISE ONE TOUCH o tym samym składzie , ph</t>
  </si>
  <si>
    <t>Tablefit o pojemności 750ml 
lub równoważny składem, ph, gęstością</t>
  </si>
  <si>
    <t xml:space="preserve">Wózek serwisowy stelaż chromowany, koszyk na rączkę, wyciskarka szczękowa 2 WIADRA 25L TTS </t>
  </si>
  <si>
    <t>SANI CID LUB
 środek równoważny składem, ph, gęstością I ZAWIERAJACY O.N.T.</t>
  </si>
  <si>
    <t>Good Sense 5l lub produkt równoważny 
składem, ph, gęstością. Musi posiadać O.N.T.</t>
  </si>
  <si>
    <t>Good Sense Breakdown
 to neutralizator nieprzyjemnych zapachów. Podwójne działanie bioenzymów i opatentowana technologia O.N.T pozwalają na eleminowanie nieprzyjemnego zapachu u źródła jego powstania. Pozwala usunąć plamy i niechciane zapachy z wykładzin dywanowych, jak również pisuarów, muszli klozetowych, śmietników, odpływów podłogowych i płytek ceramicznych.
Temperatura zapłonu (°C): &gt; 60 °C
pH: ≈ 10 (nierozcieńczony)
Gęstość względna: ≈ 1.00 (20 °C)</t>
  </si>
  <si>
    <t>ścierka podłogowa biała 60/80 cm</t>
  </si>
  <si>
    <r>
      <t xml:space="preserve">Lakma LH4 produkt z atomizerem do czyszczenia mebli, skór 500 ml
Profimax Hotel Line LH4 to profesjonalny środek do mycia i pielęgnajcji mebli oraz tapicerek skórzanych i skóropodobnych
 Wykonany jest na bazie naturalnych wosków i emulsji silikonowych. Skutecznie usuwa kurz, brud ślady po palcach, nadając powierzchni świeży wygląd. P. Nie nawarstwia się, pozostawia przyjemny zapach. Produkt gotowy do użycia
</t>
    </r>
    <r>
      <rPr>
        <b/>
        <sz val="10"/>
        <color rgb="FF333333"/>
        <rFont val="Arial"/>
        <family val="2"/>
        <charset val="238"/>
      </rPr>
      <t>1-metoksypropan-2-ol⁽¹⁾   1-&lt;3%</t>
    </r>
    <r>
      <rPr>
        <sz val="10"/>
        <color indexed="63"/>
        <rFont val="Arial"/>
        <family val="2"/>
        <charset val="238"/>
      </rPr>
      <t xml:space="preserve">
 </t>
    </r>
    <r>
      <rPr>
        <b/>
        <sz val="10"/>
        <color rgb="FF333333"/>
        <rFont val="Arial"/>
        <family val="2"/>
        <charset val="238"/>
      </rPr>
      <t>5-chloro-2-metylo-2H-izotiazol-3-onu i 2-metylo-2H-izotiazol-3 0,0005 - &lt;0,0015 %</t>
    </r>
    <r>
      <rPr>
        <sz val="10"/>
        <color indexed="63"/>
        <rFont val="Arial"/>
        <family val="2"/>
        <charset val="238"/>
      </rPr>
      <t xml:space="preserve">
Gęstość względna 20 ºC: 0,99 - 1,01
pH: 7 - 8
Temperatura samozapłonu: 189 ºC</t>
    </r>
  </si>
  <si>
    <t>LH4 LUB 
środek równoważny składem, ph, gęstością</t>
  </si>
  <si>
    <t>mop Dust na mokro 100 cm niebieski</t>
  </si>
  <si>
    <t>Płyn do stali nierdzewnej 650 ml</t>
  </si>
  <si>
    <t>Żel WC 1L Palemka
KWAS SOLNY 3 - &lt;5%
2,2'-
(OCTADEC-9- ENYLIMINO)B ISETANOL 0,25 - &lt;1% 
CHLOREK HEKSADECY LOTRIMETYL OAMONIOWY 0,01 - &lt;0,1% 
pH: &lt; 2,00
Gęstość względna: 1,0220 
Temperatura zapłonu: &gt; 199,40 °F/93,00 °C</t>
  </si>
  <si>
    <t>PALEMKA 1L  LUB 
ŚRODEK RÓWNOWAŻNY składem, ph, gęstością</t>
  </si>
  <si>
    <t>BREF AKTIV  LUB 
ŚRODEK RÓWNOWAŻNY składem, ph, gęstością</t>
  </si>
  <si>
    <t>Płyn do usuwania kamienia 450ml ( cilit kamień i rdza), biała butelka z czerwonym korkiem. SKŁAD:
Kwas sulfamidowy 5 - 10 %
Kwas mrówkowy &lt; 2,5 %
Kwas etanodiowy, hydrat (1:2) &lt;2,5%
Wartość pH : 1 do 2
Gęstość [20 °C] : 1,04 do 1,06 g/cm3 
Temperatura zapłonu : &gt; 100 °C [zamknięty tygiel] 
Barwa niebieska</t>
  </si>
  <si>
    <t>Cilit kamień i rdza lub 
ŚRODEK RÓWNOWAŻNY składem, ph, gęstością</t>
  </si>
  <si>
    <t>Odświeżacz powietrza 300 ml, 
Wymagane zapachy: drzewo sandałowe, świeże pranie, japoński ogród</t>
  </si>
  <si>
    <t>Pasta do czyszczenia naczyń 250g</t>
  </si>
  <si>
    <t>BRISE electric urządzenie + wkład
Elektryczny odświeżacz powietrza GLADE ELECTRIC SCENTED OIL z zapachem Relaxing Zen
Zapewnia 100 dni świeżości przy codziennym użytkowaniu. Wybierz intensywność zapachu i stwórz idealną atmosferę w pomieszczeniu.
Pojemność 20ml
Wymagane zapachy drzewo sandałowe, relaxing zen, plum</t>
  </si>
  <si>
    <t>BRISE electric zapas Elektryczny odświeżacz powietrza GLADE ELECTRIC SCENTED OIL z zapachem Relaxing Zen
Zapewnia 100 dni świeżości przy codziennym użytkowaniu. Wybierz intensywność zapachu i stwórz idealną atmosferę w pomieszczeniu.
Pojemność 20ml
Wymagane zapachy drzewo sandałowe, relaxing zen, plum</t>
  </si>
  <si>
    <t>LAKMA DOUBLE CLEANER
 LUB INNY BIAŁO-NIEBIESKI PRODUKT RÓWNOWAŻNY składem, ph, gęstością</t>
  </si>
  <si>
    <t>Glade electric lub 
produkt równoważny składem, ph, gęstością</t>
  </si>
  <si>
    <t>Glade electric urządzenie z wkładem lub 
produkt równoważny składem, ph, gęstością</t>
  </si>
  <si>
    <t>gąbki do tablicy kredowej</t>
  </si>
  <si>
    <t>Pojemnik na papier toaletowy JUMBO STALOWY 23cm
zamykany na kluczyk
stal matowa
Średnica 20-23cm</t>
  </si>
  <si>
    <t>Rokasat 5L
Kwaśny preparat do codziennej pielęgnacji urządzeń i pomieszczeń sanitarnych, odpornych na działanie kwasów. Przeznaczony do czyszczenia: muszli klozetowych, pisuarów, bidetów, umywalek, kabin prysznicowych, płytek ceramicznych, przedmiotów chromowanych, tworzyw sztucznych i porcelany. Usuwa osady kamienia wapiennego, moczowego, rdzy, likwiduje resztki mydła i nadaje połysk. Posiada przyjemny zapach. Może być stosowany w zakładach przemysłu spożywczego.
kwas ortofosorowy 5-10 %
kwas amidosiarkowy(VI) 3-4,5 %
2,2'-(oktadec-9-enyloimino)bisetanol 0,5-0,9 %
octan izopentylu 0,001-0,005
gęstość 1,045-1,06 g/cm³ przy 20 °C
wygląd czerwony żel</t>
  </si>
  <si>
    <t>Rokasat Royal 
lub równoważny składem, ph, gęstością</t>
  </si>
  <si>
    <t xml:space="preserve">
Ręczniki papierowe w roli z adaptorem MERIDA OPTIMUM AUTOMATIC MAXI, białe, średnica 19 cm, długość 250 m, jednowarstwowe, karton 6 rolek
Dopuszczone do kontaktu z żywnością. Spełniają wymogi Rozporządzenia Parlamentu Europejskiego Nr 1935/2004 w sprawie materiałów  i wyrobów przeznaczonych do kontaktu z żywnością  oraz Rozporządzenia Komisji (WE) nr 2023/2006 z dnia 22 grudnia 2006 r. w sprawie dobrej praktyki produkcyjnej w odniesieniu do materiałów i wyrobów przeznaczonych  do kontaktu z żywnością.
Posiadają certyfikat ekologiczny FSC®  C147167.Przeznaczone do podajników Merida</t>
  </si>
  <si>
    <t>Merida
 lub produkt równoważny, posiadający adapter, wykonany z celulozy, pasujący do automatu Merida</t>
  </si>
  <si>
    <t>kosze na śmieci 50l uchylna pokrywa</t>
  </si>
  <si>
    <t>SEDUM WC 1l
Niebieski SEDUM to niezawodny płyn do czyszczenia ceramiki sanitarnej, który skutecznie eliminuje kamień, rdzę i osady urynowe. Doskonały do codziennego stosowania w każdej łazience – prywatnej i publicznej.
&lt;5% niejonowe środki powierzchniowo czynne, kompozycja zapachowa, Benzaldehyde, Linalool.
Zalety produktu:
Skutecznie usuwa kamień, rdzę i osady
Odświeża i neutralizuje nieprzyjemne zapachy
 Do codziennego stosowania
 Nie uszkadza powierzchni ceramicznych
 Zapewnia elegancki migdałowy aromat
pH 1% roztworu 0,5-1
Gęstość względna: 1,15 g/cm3</t>
  </si>
  <si>
    <t>Ara emulsja 480 ml ssmopołyskowa lub równoważna</t>
  </si>
  <si>
    <t xml:space="preserve"> Mleczko do czyszczenia 1001g musi zawierać chlor, waga minimalna 1001 g</t>
  </si>
  <si>
    <t>Ręcznik w roli mini 2 warstwowy, celuloza,
 14cm/19 cm, długośc 70 metrów</t>
  </si>
  <si>
    <t>Tabletki do zmywarki 60 szt 
Wysokiej jakości kapsułki do zmywarki, które zapewnią doskonałą czystość i olśniewający połysk. Trzykomorowe kapsułki skutecznie usuwają wszystkie rodzaje pozostałości jedzenia - bez wstępnego spłukiwania. Poradzą sobie z każdym wyzwaniem w kuchni! Chronią przed korozją szkła, jednocześnie zapobiegając osadzaniu się kamienia w zmywarce.
Bez wstępnego namaczania
Usuwają uporczywe zabrudzenia
Chronią szkło i srebro
Nadają olśniewający połysk
Działają w niskich temperaturach
Wysoce skuteczna formuła
Aż 60 kapsułek w opakowaniu!</t>
  </si>
  <si>
    <t>Cena jednostkowa netto</t>
  </si>
  <si>
    <t>Cena jednostkowa brutto</t>
  </si>
  <si>
    <t>Wartość Netto</t>
  </si>
  <si>
    <t>Wartość Brutto</t>
  </si>
  <si>
    <t>Przewidywana ilość zakupu w 2026r.</t>
  </si>
  <si>
    <t xml:space="preserve">
Stelaż do mopa płaskiego Speedy 40 cm TTS
bezdotykowe odsączanie mopa
kolor: szary
kolor klawiszy: zielony
wykonany ze specjalnego tworzywa sztucznego, niezwykle wytrzymały
przeznaczony do wkładów na języki, uszy, trapezowe zakładki o szerokości 40 cm
wymiary stelaża: 40 cm x 11 cm
bezdotykowe i sprawne odsączanie mopów
średnica otworu na kij: 25 mm
waga: 600 g</t>
  </si>
  <si>
    <t>TTS lub produkt równoważny  o 
tej samej barwie, wadze i rozmiarach</t>
  </si>
  <si>
    <t>Wkład do mopa obrotowego Vileda Turbo, biało czerwony, "Trójątny kształt"
Wkład Vileda Turbo 2w1 nadaje się do wszystkich twardych powierzchni podłogowych. Zaawansowana technologia mikrofibry oraz dodatkowe czerwone włókna usuwają drobiny i brud o 20% skuteczniej niż porównywalne produkty.
Opakowanie foliowe z napisami 2 sztuki</t>
  </si>
  <si>
    <t>opakowanie 2 sztuki</t>
  </si>
  <si>
    <t>Bulky soft lub 
inny papier z celulozy+celuloza z recyklingu 120m 2w</t>
  </si>
  <si>
    <t xml:space="preserve">Nazwa firmy: </t>
  </si>
  <si>
    <t xml:space="preserve">Adres firmy: </t>
  </si>
  <si>
    <t xml:space="preserve">NIP: </t>
  </si>
  <si>
    <t xml:space="preserve">Nr tel: </t>
  </si>
  <si>
    <t xml:space="preserve">Nr faksu: </t>
  </si>
  <si>
    <t xml:space="preserve">e-mail: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</si>
</sst>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sz val="10"/>
      <color indexed="63"/>
      <name val="Arial"/>
      <family val="2"/>
      <charset val="238"/>
    </font>
    <font>
      <sz val="12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/>
    <xf numFmtId="0" fontId="0" fillId="0" borderId="3" xfId="0" applyBorder="1" applyAlignment="1">
      <alignment horizontal="center"/>
    </xf>
    <xf numFmtId="2" fontId="0" fillId="0" borderId="3" xfId="0" applyNumberFormat="1" applyBorder="1"/>
    <xf numFmtId="0" fontId="5" fillId="0" borderId="0" xfId="0" applyFont="1" applyAlignment="1">
      <alignment wrapText="1"/>
    </xf>
    <xf numFmtId="0" fontId="8" fillId="0" borderId="3" xfId="0" applyFont="1" applyBorder="1"/>
    <xf numFmtId="2" fontId="8" fillId="0" borderId="3" xfId="0" applyNumberFormat="1" applyFont="1" applyBorder="1"/>
    <xf numFmtId="0" fontId="9" fillId="0" borderId="0" xfId="0" applyFont="1"/>
    <xf numFmtId="2" fontId="9" fillId="0" borderId="0" xfId="0" applyNumberFormat="1" applyFont="1"/>
    <xf numFmtId="0" fontId="8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zoomScaleNormal="100" workbookViewId="0">
      <selection activeCell="D27" sqref="D27"/>
    </sheetView>
  </sheetViews>
  <sheetFormatPr defaultColWidth="8.85546875" defaultRowHeight="15" x14ac:dyDescent="0.25"/>
  <cols>
    <col min="1" max="1" width="4.42578125" customWidth="1"/>
    <col min="2" max="2" width="47.140625" customWidth="1"/>
    <col min="3" max="3" width="22" customWidth="1"/>
    <col min="4" max="4" width="14.28515625" customWidth="1"/>
    <col min="5" max="5" width="13.85546875" customWidth="1"/>
    <col min="6" max="6" width="9.140625" customWidth="1"/>
    <col min="7" max="7" width="13.140625" customWidth="1"/>
    <col min="9" max="9" width="11.7109375" customWidth="1"/>
    <col min="10" max="10" width="38.140625" customWidth="1"/>
  </cols>
  <sheetData>
    <row r="1" spans="1:6" x14ac:dyDescent="0.25">
      <c r="A1" s="22" t="s">
        <v>0</v>
      </c>
      <c r="B1" s="22"/>
      <c r="C1" s="22"/>
      <c r="D1" s="22"/>
      <c r="E1" s="22"/>
      <c r="F1" s="22"/>
    </row>
    <row r="2" spans="1:6" ht="15.75" x14ac:dyDescent="0.25">
      <c r="A2" s="23" t="s">
        <v>1</v>
      </c>
      <c r="B2" s="23"/>
      <c r="C2" s="23"/>
      <c r="D2" s="23"/>
      <c r="E2" s="23"/>
      <c r="F2" s="23"/>
    </row>
    <row r="3" spans="1:6" ht="15.75" x14ac:dyDescent="0.25">
      <c r="A3" s="1"/>
      <c r="B3" s="1"/>
      <c r="C3" s="1"/>
      <c r="D3" s="1"/>
      <c r="E3" s="1"/>
      <c r="F3" s="1"/>
    </row>
    <row r="4" spans="1:6" ht="15.75" x14ac:dyDescent="0.25">
      <c r="A4" s="21" t="s">
        <v>2</v>
      </c>
      <c r="B4" s="21"/>
      <c r="C4" s="1"/>
      <c r="D4" s="1"/>
      <c r="E4" s="1"/>
      <c r="F4" s="1"/>
    </row>
    <row r="5" spans="1:6" ht="15.75" x14ac:dyDescent="0.25">
      <c r="A5" s="21" t="s">
        <v>3</v>
      </c>
      <c r="B5" s="21"/>
      <c r="C5" s="21"/>
      <c r="D5" s="21"/>
      <c r="E5" s="21"/>
      <c r="F5" s="1"/>
    </row>
    <row r="6" spans="1:6" ht="15.75" x14ac:dyDescent="0.25">
      <c r="A6" s="21" t="s">
        <v>4</v>
      </c>
      <c r="B6" s="21"/>
      <c r="C6" s="21"/>
      <c r="D6" s="21"/>
      <c r="E6" s="21"/>
      <c r="F6" s="1"/>
    </row>
    <row r="7" spans="1:6" ht="15.75" x14ac:dyDescent="0.25">
      <c r="A7" s="2"/>
      <c r="B7" s="2"/>
      <c r="C7" s="2"/>
      <c r="D7" s="2"/>
      <c r="E7" s="2"/>
      <c r="F7" s="1"/>
    </row>
    <row r="8" spans="1:6" ht="15.75" x14ac:dyDescent="0.25">
      <c r="A8" s="21" t="s">
        <v>5</v>
      </c>
      <c r="B8" s="21"/>
      <c r="C8" s="1"/>
      <c r="D8" s="1"/>
      <c r="E8" s="1"/>
      <c r="F8" s="1"/>
    </row>
    <row r="9" spans="1:6" ht="15.75" x14ac:dyDescent="0.25">
      <c r="A9" s="28" t="s">
        <v>6</v>
      </c>
      <c r="B9" s="29"/>
      <c r="C9" s="1"/>
      <c r="D9" s="1"/>
      <c r="E9" s="1"/>
      <c r="F9" s="1"/>
    </row>
    <row r="10" spans="1:6" x14ac:dyDescent="0.25">
      <c r="A10" s="30" t="s">
        <v>143</v>
      </c>
      <c r="B10" s="30"/>
      <c r="C10" s="30"/>
      <c r="D10" s="30"/>
      <c r="E10" s="30"/>
      <c r="F10" s="30"/>
    </row>
    <row r="11" spans="1:6" x14ac:dyDescent="0.25">
      <c r="A11" s="30" t="s">
        <v>144</v>
      </c>
      <c r="B11" s="30"/>
      <c r="C11" s="30"/>
      <c r="D11" s="30"/>
      <c r="E11" s="30"/>
      <c r="F11" s="30"/>
    </row>
    <row r="12" spans="1:6" x14ac:dyDescent="0.25">
      <c r="A12" s="30" t="s">
        <v>145</v>
      </c>
      <c r="B12" s="30"/>
      <c r="C12" s="30"/>
      <c r="D12" s="30"/>
      <c r="E12" s="30"/>
      <c r="F12" s="30"/>
    </row>
    <row r="13" spans="1:6" ht="15.75" x14ac:dyDescent="0.25">
      <c r="A13" s="27" t="s">
        <v>146</v>
      </c>
      <c r="B13" s="27"/>
      <c r="C13" s="27"/>
      <c r="D13" s="27"/>
      <c r="E13" s="27"/>
      <c r="F13" s="27"/>
    </row>
    <row r="14" spans="1:6" ht="15.75" x14ac:dyDescent="0.25">
      <c r="A14" s="27" t="s">
        <v>147</v>
      </c>
      <c r="B14" s="27"/>
      <c r="C14" s="27"/>
      <c r="D14" s="27"/>
      <c r="E14" s="27"/>
      <c r="F14" s="27"/>
    </row>
    <row r="15" spans="1:6" ht="15.75" x14ac:dyDescent="0.25">
      <c r="A15" s="27" t="s">
        <v>148</v>
      </c>
      <c r="B15" s="27"/>
      <c r="C15" s="27"/>
      <c r="D15" s="27"/>
      <c r="E15" s="27"/>
      <c r="F15" s="27"/>
    </row>
    <row r="16" spans="1:6" ht="15.75" x14ac:dyDescent="0.25">
      <c r="A16" s="3"/>
      <c r="B16" s="3"/>
      <c r="C16" s="3"/>
      <c r="D16" s="3"/>
      <c r="E16" s="3"/>
      <c r="F16" s="3"/>
    </row>
    <row r="17" spans="1:10" ht="15.75" x14ac:dyDescent="0.25">
      <c r="A17" s="4" t="s">
        <v>7</v>
      </c>
      <c r="B17" s="5"/>
      <c r="C17" s="3"/>
      <c r="D17" s="3"/>
      <c r="E17" s="3"/>
      <c r="F17" s="3"/>
    </row>
    <row r="18" spans="1:10" ht="15.75" x14ac:dyDescent="0.25">
      <c r="A18" s="4" t="s">
        <v>8</v>
      </c>
      <c r="B18" s="4"/>
      <c r="C18" s="4"/>
      <c r="D18" s="4"/>
      <c r="E18" s="4"/>
      <c r="F18" s="4"/>
    </row>
    <row r="19" spans="1:10" ht="15.75" x14ac:dyDescent="0.25">
      <c r="A19" s="4" t="s">
        <v>9</v>
      </c>
      <c r="B19" s="4"/>
      <c r="C19" s="4"/>
      <c r="D19" s="4"/>
      <c r="E19" s="4"/>
      <c r="F19" s="4"/>
    </row>
    <row r="20" spans="1:10" ht="15.75" x14ac:dyDescent="0.25">
      <c r="A20" s="4" t="s">
        <v>10</v>
      </c>
      <c r="B20" s="4"/>
      <c r="C20" s="4"/>
      <c r="D20" s="4"/>
      <c r="E20" s="4"/>
      <c r="F20" s="4"/>
    </row>
    <row r="22" spans="1:10" ht="39" x14ac:dyDescent="0.25">
      <c r="A22" s="6" t="s">
        <v>11</v>
      </c>
      <c r="B22" s="6" t="s">
        <v>12</v>
      </c>
      <c r="C22" s="7" t="s">
        <v>13</v>
      </c>
      <c r="D22" s="7" t="s">
        <v>137</v>
      </c>
      <c r="E22" s="7" t="s">
        <v>133</v>
      </c>
      <c r="F22" s="6" t="s">
        <v>33</v>
      </c>
      <c r="G22" s="7" t="s">
        <v>134</v>
      </c>
      <c r="H22" s="7" t="s">
        <v>135</v>
      </c>
      <c r="I22" s="7" t="s">
        <v>136</v>
      </c>
      <c r="J22" s="7" t="s">
        <v>39</v>
      </c>
    </row>
    <row r="23" spans="1:10" ht="180" x14ac:dyDescent="0.25">
      <c r="A23" s="8">
        <v>1</v>
      </c>
      <c r="B23" s="9" t="s">
        <v>43</v>
      </c>
      <c r="C23" s="12" t="s">
        <v>14</v>
      </c>
      <c r="D23" s="8">
        <v>15</v>
      </c>
      <c r="E23" s="13"/>
      <c r="F23" s="9">
        <v>23</v>
      </c>
      <c r="G23" s="13">
        <f>E23*1.23</f>
        <v>0</v>
      </c>
      <c r="H23" s="13">
        <f>D23*E23</f>
        <v>0</v>
      </c>
      <c r="I23" s="13">
        <f>D23*G23</f>
        <v>0</v>
      </c>
      <c r="J23" s="19" t="s">
        <v>68</v>
      </c>
    </row>
    <row r="24" spans="1:10" ht="45" x14ac:dyDescent="0.25">
      <c r="A24" s="8">
        <v>2</v>
      </c>
      <c r="B24" s="9" t="s">
        <v>114</v>
      </c>
      <c r="C24" s="12" t="s">
        <v>14</v>
      </c>
      <c r="D24" s="8">
        <v>100</v>
      </c>
      <c r="E24" s="13">
        <v>0</v>
      </c>
      <c r="F24" s="9">
        <v>23</v>
      </c>
      <c r="G24" s="13">
        <f t="shared" ref="G24:G86" si="0">E24*1.23</f>
        <v>0</v>
      </c>
      <c r="H24" s="13">
        <f t="shared" ref="H24:H86" si="1">D24*E24</f>
        <v>0</v>
      </c>
      <c r="I24" s="13">
        <f t="shared" ref="I24:I86" si="2">D24*G24</f>
        <v>0</v>
      </c>
      <c r="J24" s="19" t="s">
        <v>69</v>
      </c>
    </row>
    <row r="25" spans="1:10" ht="195.75" x14ac:dyDescent="0.25">
      <c r="A25" s="8"/>
      <c r="B25" s="20" t="s">
        <v>103</v>
      </c>
      <c r="C25" s="12" t="s">
        <v>14</v>
      </c>
      <c r="D25" s="8">
        <v>20</v>
      </c>
      <c r="E25" s="13">
        <v>0</v>
      </c>
      <c r="F25" s="9">
        <v>23</v>
      </c>
      <c r="G25" s="13">
        <f t="shared" si="0"/>
        <v>0</v>
      </c>
      <c r="H25" s="13">
        <f t="shared" si="1"/>
        <v>0</v>
      </c>
      <c r="I25" s="13">
        <f t="shared" si="2"/>
        <v>0</v>
      </c>
      <c r="J25" s="19" t="s">
        <v>102</v>
      </c>
    </row>
    <row r="26" spans="1:10" ht="195" x14ac:dyDescent="0.25">
      <c r="A26" s="8"/>
      <c r="B26" s="9" t="s">
        <v>64</v>
      </c>
      <c r="C26" s="12" t="s">
        <v>14</v>
      </c>
      <c r="D26" s="8">
        <v>16</v>
      </c>
      <c r="E26" s="13">
        <v>0</v>
      </c>
      <c r="F26" s="9">
        <v>23</v>
      </c>
      <c r="G26" s="13">
        <f t="shared" si="0"/>
        <v>0</v>
      </c>
      <c r="H26" s="13">
        <f t="shared" si="1"/>
        <v>0</v>
      </c>
      <c r="I26" s="13">
        <f t="shared" si="2"/>
        <v>0</v>
      </c>
      <c r="J26" s="19" t="s">
        <v>70</v>
      </c>
    </row>
    <row r="27" spans="1:10" ht="225" x14ac:dyDescent="0.25">
      <c r="A27" s="8"/>
      <c r="B27" s="9" t="s">
        <v>65</v>
      </c>
      <c r="C27" s="12"/>
      <c r="D27" s="8">
        <v>8</v>
      </c>
      <c r="E27" s="13">
        <v>0</v>
      </c>
      <c r="F27" s="9"/>
      <c r="G27" s="13">
        <f t="shared" si="0"/>
        <v>0</v>
      </c>
      <c r="H27" s="13">
        <f t="shared" si="1"/>
        <v>0</v>
      </c>
      <c r="I27" s="13">
        <f t="shared" si="2"/>
        <v>0</v>
      </c>
      <c r="J27" s="19" t="s">
        <v>66</v>
      </c>
    </row>
    <row r="28" spans="1:10" ht="270" x14ac:dyDescent="0.25">
      <c r="A28" s="8">
        <v>3</v>
      </c>
      <c r="B28" s="9" t="s">
        <v>71</v>
      </c>
      <c r="C28" s="12" t="s">
        <v>14</v>
      </c>
      <c r="D28" s="8">
        <v>89</v>
      </c>
      <c r="E28" s="13">
        <v>0</v>
      </c>
      <c r="F28" s="9">
        <v>23</v>
      </c>
      <c r="G28" s="13">
        <f t="shared" si="0"/>
        <v>0</v>
      </c>
      <c r="H28" s="13">
        <f t="shared" si="1"/>
        <v>0</v>
      </c>
      <c r="I28" s="13">
        <f t="shared" si="2"/>
        <v>0</v>
      </c>
      <c r="J28" s="19" t="s">
        <v>72</v>
      </c>
    </row>
    <row r="29" spans="1:10" ht="115.5" x14ac:dyDescent="0.25">
      <c r="A29" s="8">
        <v>4</v>
      </c>
      <c r="B29" s="10" t="s">
        <v>63</v>
      </c>
      <c r="C29" s="12" t="s">
        <v>14</v>
      </c>
      <c r="D29" s="8">
        <v>160</v>
      </c>
      <c r="E29" s="13">
        <v>0</v>
      </c>
      <c r="F29" s="9">
        <v>23</v>
      </c>
      <c r="G29" s="13">
        <f t="shared" si="0"/>
        <v>0</v>
      </c>
      <c r="H29" s="13">
        <f t="shared" si="1"/>
        <v>0</v>
      </c>
      <c r="I29" s="13">
        <f t="shared" si="2"/>
        <v>0</v>
      </c>
      <c r="J29" s="19" t="s">
        <v>67</v>
      </c>
    </row>
    <row r="30" spans="1:10" ht="153.75" x14ac:dyDescent="0.25">
      <c r="A30" s="8">
        <v>5</v>
      </c>
      <c r="B30" s="10" t="s">
        <v>73</v>
      </c>
      <c r="C30" s="12" t="s">
        <v>14</v>
      </c>
      <c r="D30" s="8">
        <v>480</v>
      </c>
      <c r="E30" s="13">
        <v>0</v>
      </c>
      <c r="F30" s="9">
        <v>8</v>
      </c>
      <c r="G30" s="13">
        <v>8.64</v>
      </c>
      <c r="H30" s="13">
        <f t="shared" si="1"/>
        <v>0</v>
      </c>
      <c r="I30" s="13">
        <f t="shared" si="2"/>
        <v>4147.2000000000007</v>
      </c>
      <c r="J30" s="19" t="s">
        <v>74</v>
      </c>
    </row>
    <row r="31" spans="1:10" ht="128.25" x14ac:dyDescent="0.25">
      <c r="A31" s="8">
        <v>6</v>
      </c>
      <c r="B31" s="10" t="s">
        <v>76</v>
      </c>
      <c r="C31" s="12" t="s">
        <v>14</v>
      </c>
      <c r="D31" s="8">
        <v>20</v>
      </c>
      <c r="E31" s="13">
        <v>0</v>
      </c>
      <c r="F31" s="9">
        <v>23</v>
      </c>
      <c r="G31" s="13">
        <f t="shared" si="0"/>
        <v>0</v>
      </c>
      <c r="H31" s="13">
        <f t="shared" si="1"/>
        <v>0</v>
      </c>
      <c r="I31" s="13">
        <f t="shared" si="2"/>
        <v>0</v>
      </c>
      <c r="J31" s="19" t="s">
        <v>75</v>
      </c>
    </row>
    <row r="32" spans="1:10" ht="126.75" customHeight="1" x14ac:dyDescent="0.25">
      <c r="A32" s="8">
        <v>7</v>
      </c>
      <c r="B32" s="10" t="s">
        <v>77</v>
      </c>
      <c r="C32" s="12" t="s">
        <v>14</v>
      </c>
      <c r="D32" s="8">
        <v>480</v>
      </c>
      <c r="E32" s="13">
        <v>0</v>
      </c>
      <c r="F32" s="9">
        <v>23</v>
      </c>
      <c r="G32" s="13">
        <f t="shared" si="0"/>
        <v>0</v>
      </c>
      <c r="H32" s="13">
        <f t="shared" si="1"/>
        <v>0</v>
      </c>
      <c r="I32" s="13">
        <f t="shared" si="2"/>
        <v>0</v>
      </c>
      <c r="J32" s="19" t="s">
        <v>67</v>
      </c>
    </row>
    <row r="33" spans="1:10" ht="198" customHeight="1" x14ac:dyDescent="0.25">
      <c r="A33" s="8">
        <v>8</v>
      </c>
      <c r="B33" s="10" t="s">
        <v>128</v>
      </c>
      <c r="C33" s="12" t="s">
        <v>14</v>
      </c>
      <c r="D33" s="8">
        <v>80</v>
      </c>
      <c r="E33" s="13">
        <v>0</v>
      </c>
      <c r="F33" s="9">
        <v>23</v>
      </c>
      <c r="G33" s="13">
        <f t="shared" si="0"/>
        <v>0</v>
      </c>
      <c r="H33" s="13">
        <f t="shared" si="1"/>
        <v>0</v>
      </c>
      <c r="I33" s="13">
        <f t="shared" si="2"/>
        <v>0</v>
      </c>
      <c r="J33" s="19" t="s">
        <v>78</v>
      </c>
    </row>
    <row r="34" spans="1:10" ht="21" customHeight="1" x14ac:dyDescent="0.25">
      <c r="A34" s="8">
        <v>9</v>
      </c>
      <c r="B34" s="9" t="s">
        <v>129</v>
      </c>
      <c r="C34" s="12" t="s">
        <v>14</v>
      </c>
      <c r="D34" s="8">
        <v>90</v>
      </c>
      <c r="E34" s="13">
        <v>0</v>
      </c>
      <c r="F34" s="9">
        <v>23</v>
      </c>
      <c r="G34" s="13">
        <f t="shared" si="0"/>
        <v>0</v>
      </c>
      <c r="H34" s="13">
        <f t="shared" si="1"/>
        <v>0</v>
      </c>
      <c r="I34" s="13">
        <f t="shared" si="2"/>
        <v>0</v>
      </c>
      <c r="J34" s="15"/>
    </row>
    <row r="35" spans="1:10" ht="30" customHeight="1" x14ac:dyDescent="0.25">
      <c r="A35" s="8">
        <v>10</v>
      </c>
      <c r="B35" s="10" t="s">
        <v>130</v>
      </c>
      <c r="C35" s="12" t="s">
        <v>14</v>
      </c>
      <c r="D35" s="8">
        <v>300</v>
      </c>
      <c r="E35" s="13">
        <v>0</v>
      </c>
      <c r="F35" s="9">
        <v>23</v>
      </c>
      <c r="G35" s="13">
        <f t="shared" si="0"/>
        <v>0</v>
      </c>
      <c r="H35" s="13">
        <f t="shared" si="1"/>
        <v>0</v>
      </c>
      <c r="I35" s="13">
        <f t="shared" si="2"/>
        <v>0</v>
      </c>
      <c r="J35" s="19" t="s">
        <v>79</v>
      </c>
    </row>
    <row r="36" spans="1:10" x14ac:dyDescent="0.25">
      <c r="A36" s="8">
        <v>11</v>
      </c>
      <c r="B36" s="10" t="s">
        <v>115</v>
      </c>
      <c r="C36" s="12" t="s">
        <v>14</v>
      </c>
      <c r="D36" s="8">
        <v>40</v>
      </c>
      <c r="E36" s="13">
        <v>0</v>
      </c>
      <c r="F36" s="9">
        <v>23</v>
      </c>
      <c r="G36" s="13">
        <f t="shared" si="0"/>
        <v>0</v>
      </c>
      <c r="H36" s="13">
        <f t="shared" si="1"/>
        <v>0</v>
      </c>
      <c r="I36" s="13">
        <f t="shared" si="2"/>
        <v>0</v>
      </c>
      <c r="J36" s="15"/>
    </row>
    <row r="37" spans="1:10" ht="166.5" x14ac:dyDescent="0.25">
      <c r="A37" s="8">
        <v>12</v>
      </c>
      <c r="B37" s="10" t="s">
        <v>81</v>
      </c>
      <c r="C37" s="12" t="s">
        <v>14</v>
      </c>
      <c r="D37" s="8">
        <v>150</v>
      </c>
      <c r="E37" s="13">
        <v>0</v>
      </c>
      <c r="F37" s="9">
        <v>23</v>
      </c>
      <c r="G37" s="13">
        <f t="shared" si="0"/>
        <v>0</v>
      </c>
      <c r="H37" s="13">
        <f t="shared" si="1"/>
        <v>0</v>
      </c>
      <c r="I37" s="13">
        <f t="shared" si="2"/>
        <v>0</v>
      </c>
      <c r="J37" s="19" t="s">
        <v>80</v>
      </c>
    </row>
    <row r="38" spans="1:10" ht="45" x14ac:dyDescent="0.25">
      <c r="A38" s="8">
        <v>13</v>
      </c>
      <c r="B38" s="10" t="s">
        <v>44</v>
      </c>
      <c r="C38" s="12" t="s">
        <v>14</v>
      </c>
      <c r="D38" s="8">
        <v>90</v>
      </c>
      <c r="E38" s="13">
        <v>0</v>
      </c>
      <c r="F38" s="9">
        <v>23</v>
      </c>
      <c r="G38" s="13">
        <f t="shared" si="0"/>
        <v>0</v>
      </c>
      <c r="H38" s="13">
        <f t="shared" si="1"/>
        <v>0</v>
      </c>
      <c r="I38" s="13">
        <f t="shared" si="2"/>
        <v>0</v>
      </c>
      <c r="J38" s="19" t="s">
        <v>82</v>
      </c>
    </row>
    <row r="39" spans="1:10" ht="141" x14ac:dyDescent="0.25">
      <c r="A39" s="8">
        <v>14</v>
      </c>
      <c r="B39" s="10" t="s">
        <v>83</v>
      </c>
      <c r="C39" s="12" t="s">
        <v>15</v>
      </c>
      <c r="D39" s="8">
        <v>4500</v>
      </c>
      <c r="E39" s="13">
        <v>0</v>
      </c>
      <c r="F39" s="9">
        <v>23</v>
      </c>
      <c r="G39" s="13">
        <f t="shared" si="0"/>
        <v>0</v>
      </c>
      <c r="H39" s="13">
        <f t="shared" si="1"/>
        <v>0</v>
      </c>
      <c r="I39" s="13">
        <f t="shared" si="2"/>
        <v>0</v>
      </c>
      <c r="J39" s="19" t="s">
        <v>142</v>
      </c>
    </row>
    <row r="40" spans="1:10" ht="166.5" customHeight="1" x14ac:dyDescent="0.25">
      <c r="A40" s="8">
        <v>15</v>
      </c>
      <c r="B40" s="10" t="s">
        <v>85</v>
      </c>
      <c r="C40" s="12" t="s">
        <v>84</v>
      </c>
      <c r="D40" s="8">
        <v>100</v>
      </c>
      <c r="E40" s="13">
        <v>0</v>
      </c>
      <c r="F40" s="9">
        <v>23</v>
      </c>
      <c r="G40" s="13">
        <f t="shared" si="0"/>
        <v>0</v>
      </c>
      <c r="H40" s="13">
        <f t="shared" si="1"/>
        <v>0</v>
      </c>
      <c r="I40" s="13">
        <f t="shared" si="2"/>
        <v>0</v>
      </c>
      <c r="J40" s="19" t="s">
        <v>86</v>
      </c>
    </row>
    <row r="41" spans="1:10" ht="66" customHeight="1" x14ac:dyDescent="0.25">
      <c r="A41" s="8">
        <v>16</v>
      </c>
      <c r="B41" s="10" t="s">
        <v>131</v>
      </c>
      <c r="C41" s="12" t="s">
        <v>15</v>
      </c>
      <c r="D41" s="8">
        <v>3000</v>
      </c>
      <c r="E41" s="13">
        <v>0</v>
      </c>
      <c r="F41" s="9">
        <v>23</v>
      </c>
      <c r="G41" s="13">
        <f t="shared" si="0"/>
        <v>0</v>
      </c>
      <c r="H41" s="13">
        <f t="shared" si="1"/>
        <v>0</v>
      </c>
      <c r="I41" s="13">
        <f t="shared" si="2"/>
        <v>0</v>
      </c>
      <c r="J41" s="15"/>
    </row>
    <row r="42" spans="1:10" ht="52.5" customHeight="1" x14ac:dyDescent="0.25">
      <c r="A42" s="8">
        <v>17</v>
      </c>
      <c r="B42" s="10" t="s">
        <v>45</v>
      </c>
      <c r="C42" s="12" t="s">
        <v>16</v>
      </c>
      <c r="D42" s="8">
        <v>20</v>
      </c>
      <c r="E42" s="13">
        <v>0</v>
      </c>
      <c r="F42" s="9">
        <v>23</v>
      </c>
      <c r="G42" s="13">
        <f t="shared" si="0"/>
        <v>0</v>
      </c>
      <c r="H42" s="13">
        <f t="shared" si="1"/>
        <v>0</v>
      </c>
      <c r="I42" s="13">
        <f t="shared" si="2"/>
        <v>0</v>
      </c>
      <c r="J42" s="15" t="s">
        <v>87</v>
      </c>
    </row>
    <row r="43" spans="1:10" ht="32.25" customHeight="1" x14ac:dyDescent="0.25">
      <c r="A43" s="8">
        <v>18</v>
      </c>
      <c r="B43" s="10" t="s">
        <v>88</v>
      </c>
      <c r="C43" s="12" t="s">
        <v>16</v>
      </c>
      <c r="D43" s="8">
        <v>160</v>
      </c>
      <c r="E43" s="13">
        <v>0</v>
      </c>
      <c r="F43" s="9">
        <v>23</v>
      </c>
      <c r="G43" s="13">
        <f t="shared" si="0"/>
        <v>0</v>
      </c>
      <c r="H43" s="13">
        <f t="shared" si="1"/>
        <v>0</v>
      </c>
      <c r="I43" s="13">
        <f t="shared" si="2"/>
        <v>0</v>
      </c>
      <c r="J43" s="15"/>
    </row>
    <row r="44" spans="1:10" x14ac:dyDescent="0.25">
      <c r="A44" s="8">
        <v>19</v>
      </c>
      <c r="B44" s="10" t="s">
        <v>32</v>
      </c>
      <c r="C44" s="12" t="s">
        <v>14</v>
      </c>
      <c r="D44" s="8">
        <v>60</v>
      </c>
      <c r="E44" s="13">
        <v>0</v>
      </c>
      <c r="F44" s="9">
        <v>23</v>
      </c>
      <c r="G44" s="13">
        <f t="shared" si="0"/>
        <v>0</v>
      </c>
      <c r="H44" s="13">
        <f t="shared" si="1"/>
        <v>0</v>
      </c>
      <c r="I44" s="13">
        <f t="shared" si="2"/>
        <v>0</v>
      </c>
      <c r="J44" s="15"/>
    </row>
    <row r="45" spans="1:10" ht="45" x14ac:dyDescent="0.25">
      <c r="A45" s="8">
        <v>20</v>
      </c>
      <c r="B45" s="10" t="s">
        <v>46</v>
      </c>
      <c r="C45" s="12" t="s">
        <v>15</v>
      </c>
      <c r="D45" s="8">
        <v>400</v>
      </c>
      <c r="E45" s="13">
        <v>0</v>
      </c>
      <c r="F45" s="9">
        <v>23</v>
      </c>
      <c r="G45" s="13">
        <f t="shared" si="0"/>
        <v>0</v>
      </c>
      <c r="H45" s="13">
        <f t="shared" si="1"/>
        <v>0</v>
      </c>
      <c r="I45" s="13">
        <f t="shared" si="2"/>
        <v>0</v>
      </c>
      <c r="J45" s="19" t="s">
        <v>89</v>
      </c>
    </row>
    <row r="46" spans="1:10" ht="45" x14ac:dyDescent="0.25">
      <c r="A46" s="8">
        <v>21</v>
      </c>
      <c r="B46" s="10" t="s">
        <v>47</v>
      </c>
      <c r="C46" s="12" t="s">
        <v>15</v>
      </c>
      <c r="D46" s="8">
        <v>460</v>
      </c>
      <c r="E46" s="13">
        <v>0</v>
      </c>
      <c r="F46" s="9">
        <v>23</v>
      </c>
      <c r="G46" s="13">
        <f t="shared" si="0"/>
        <v>0</v>
      </c>
      <c r="H46" s="13">
        <f t="shared" si="1"/>
        <v>0</v>
      </c>
      <c r="I46" s="13">
        <f t="shared" si="2"/>
        <v>0</v>
      </c>
      <c r="J46" s="19" t="s">
        <v>89</v>
      </c>
    </row>
    <row r="47" spans="1:10" ht="45" x14ac:dyDescent="0.25">
      <c r="A47" s="8">
        <v>22</v>
      </c>
      <c r="B47" s="10" t="s">
        <v>48</v>
      </c>
      <c r="C47" s="12" t="s">
        <v>15</v>
      </c>
      <c r="D47" s="8">
        <v>350</v>
      </c>
      <c r="E47" s="13">
        <v>0</v>
      </c>
      <c r="F47" s="9">
        <v>23</v>
      </c>
      <c r="G47" s="13">
        <f t="shared" si="0"/>
        <v>0</v>
      </c>
      <c r="H47" s="13">
        <f t="shared" si="1"/>
        <v>0</v>
      </c>
      <c r="I47" s="13">
        <f t="shared" si="2"/>
        <v>0</v>
      </c>
      <c r="J47" s="19" t="s">
        <v>89</v>
      </c>
    </row>
    <row r="48" spans="1:10" x14ac:dyDescent="0.25">
      <c r="A48" s="8">
        <v>23</v>
      </c>
      <c r="B48" s="10" t="s">
        <v>17</v>
      </c>
      <c r="C48" s="12" t="s">
        <v>14</v>
      </c>
      <c r="D48" s="8">
        <v>200</v>
      </c>
      <c r="E48" s="13">
        <v>0</v>
      </c>
      <c r="F48" s="9">
        <v>23</v>
      </c>
      <c r="G48" s="13">
        <f t="shared" si="0"/>
        <v>0</v>
      </c>
      <c r="H48" s="13">
        <f t="shared" si="1"/>
        <v>0</v>
      </c>
      <c r="I48" s="13">
        <f t="shared" si="2"/>
        <v>0</v>
      </c>
      <c r="J48" s="15"/>
    </row>
    <row r="49" spans="1:10" x14ac:dyDescent="0.25">
      <c r="A49" s="8">
        <v>24</v>
      </c>
      <c r="B49" s="10" t="s">
        <v>18</v>
      </c>
      <c r="C49" s="12" t="s">
        <v>14</v>
      </c>
      <c r="D49" s="8">
        <v>150</v>
      </c>
      <c r="E49" s="13">
        <v>0</v>
      </c>
      <c r="F49" s="9">
        <v>23</v>
      </c>
      <c r="G49" s="13">
        <f t="shared" si="0"/>
        <v>0</v>
      </c>
      <c r="H49" s="13">
        <f t="shared" si="1"/>
        <v>0</v>
      </c>
      <c r="I49" s="13">
        <f t="shared" si="2"/>
        <v>0</v>
      </c>
      <c r="J49" s="15"/>
    </row>
    <row r="50" spans="1:10" x14ac:dyDescent="0.25">
      <c r="A50" s="8">
        <v>25</v>
      </c>
      <c r="B50" s="10" t="s">
        <v>19</v>
      </c>
      <c r="C50" s="12" t="s">
        <v>16</v>
      </c>
      <c r="D50" s="8">
        <v>58</v>
      </c>
      <c r="E50" s="13">
        <v>0</v>
      </c>
      <c r="F50" s="9">
        <v>8</v>
      </c>
      <c r="G50" s="13">
        <v>10.8</v>
      </c>
      <c r="H50" s="13">
        <f t="shared" si="1"/>
        <v>0</v>
      </c>
      <c r="I50" s="13">
        <f t="shared" si="2"/>
        <v>626.40000000000009</v>
      </c>
      <c r="J50" s="15"/>
    </row>
    <row r="51" spans="1:10" x14ac:dyDescent="0.25">
      <c r="A51" s="8">
        <v>26</v>
      </c>
      <c r="B51" s="10" t="s">
        <v>31</v>
      </c>
      <c r="C51" s="12" t="s">
        <v>16</v>
      </c>
      <c r="D51" s="8">
        <v>2</v>
      </c>
      <c r="E51" s="13">
        <v>0</v>
      </c>
      <c r="F51" s="9">
        <v>8</v>
      </c>
      <c r="G51" s="13">
        <v>10.8</v>
      </c>
      <c r="H51" s="13">
        <f t="shared" si="1"/>
        <v>0</v>
      </c>
      <c r="I51" s="13">
        <f t="shared" si="2"/>
        <v>21.6</v>
      </c>
      <c r="J51" s="15"/>
    </row>
    <row r="52" spans="1:10" ht="230.25" x14ac:dyDescent="0.25">
      <c r="A52" s="8">
        <v>27</v>
      </c>
      <c r="B52" s="10" t="s">
        <v>90</v>
      </c>
      <c r="C52" s="12" t="s">
        <v>14</v>
      </c>
      <c r="D52" s="8">
        <v>4</v>
      </c>
      <c r="E52" s="13">
        <v>0</v>
      </c>
      <c r="F52" s="9">
        <v>23</v>
      </c>
      <c r="G52" s="13">
        <f t="shared" si="0"/>
        <v>0</v>
      </c>
      <c r="H52" s="13">
        <f t="shared" si="1"/>
        <v>0</v>
      </c>
      <c r="I52" s="13">
        <f t="shared" si="2"/>
        <v>0</v>
      </c>
      <c r="J52" s="19" t="s">
        <v>92</v>
      </c>
    </row>
    <row r="53" spans="1:10" x14ac:dyDescent="0.25">
      <c r="A53" s="8">
        <v>28</v>
      </c>
      <c r="B53" s="10" t="s">
        <v>49</v>
      </c>
      <c r="C53" s="12" t="s">
        <v>14</v>
      </c>
      <c r="D53" s="8">
        <v>30</v>
      </c>
      <c r="E53" s="13">
        <v>0</v>
      </c>
      <c r="F53" s="9">
        <v>23</v>
      </c>
      <c r="G53" s="13">
        <f t="shared" si="0"/>
        <v>0</v>
      </c>
      <c r="H53" s="13">
        <f t="shared" si="1"/>
        <v>0</v>
      </c>
      <c r="I53" s="13">
        <f t="shared" si="2"/>
        <v>0</v>
      </c>
      <c r="J53" s="15"/>
    </row>
    <row r="54" spans="1:10" x14ac:dyDescent="0.25">
      <c r="A54" s="8">
        <v>29</v>
      </c>
      <c r="B54" s="10" t="s">
        <v>20</v>
      </c>
      <c r="C54" s="12" t="s">
        <v>14</v>
      </c>
      <c r="D54" s="8">
        <v>1000</v>
      </c>
      <c r="E54" s="13">
        <v>0</v>
      </c>
      <c r="F54" s="9">
        <v>23</v>
      </c>
      <c r="G54" s="13">
        <f t="shared" si="0"/>
        <v>0</v>
      </c>
      <c r="H54" s="13">
        <f t="shared" si="1"/>
        <v>0</v>
      </c>
      <c r="I54" s="13">
        <f t="shared" si="2"/>
        <v>0</v>
      </c>
      <c r="J54" s="15"/>
    </row>
    <row r="55" spans="1:10" ht="204.75" x14ac:dyDescent="0.25">
      <c r="A55" s="8">
        <v>30</v>
      </c>
      <c r="B55" s="10" t="s">
        <v>105</v>
      </c>
      <c r="C55" s="12" t="s">
        <v>14</v>
      </c>
      <c r="D55" s="8">
        <v>70</v>
      </c>
      <c r="E55" s="13">
        <v>0</v>
      </c>
      <c r="F55" s="9">
        <v>23</v>
      </c>
      <c r="G55" s="13">
        <f t="shared" si="0"/>
        <v>0</v>
      </c>
      <c r="H55" s="13">
        <f t="shared" si="1"/>
        <v>0</v>
      </c>
      <c r="I55" s="13">
        <f t="shared" si="2"/>
        <v>0</v>
      </c>
      <c r="J55" s="19" t="s">
        <v>106</v>
      </c>
    </row>
    <row r="56" spans="1:10" ht="26.25" x14ac:dyDescent="0.25">
      <c r="A56" s="8">
        <v>31</v>
      </c>
      <c r="B56" s="10" t="s">
        <v>50</v>
      </c>
      <c r="C56" s="12" t="s">
        <v>14</v>
      </c>
      <c r="D56" s="8">
        <v>60</v>
      </c>
      <c r="E56" s="13">
        <v>0</v>
      </c>
      <c r="F56" s="9">
        <v>23</v>
      </c>
      <c r="G56" s="13">
        <f t="shared" si="0"/>
        <v>0</v>
      </c>
      <c r="H56" s="13">
        <f t="shared" si="1"/>
        <v>0</v>
      </c>
      <c r="I56" s="13">
        <f t="shared" si="2"/>
        <v>0</v>
      </c>
      <c r="J56" s="15"/>
    </row>
    <row r="57" spans="1:10" x14ac:dyDescent="0.25">
      <c r="A57" s="8">
        <v>32</v>
      </c>
      <c r="B57" s="10" t="s">
        <v>104</v>
      </c>
      <c r="C57" s="12" t="s">
        <v>14</v>
      </c>
      <c r="D57" s="8">
        <v>20</v>
      </c>
      <c r="E57" s="13">
        <v>0</v>
      </c>
      <c r="F57" s="9">
        <v>23</v>
      </c>
      <c r="G57" s="13">
        <f t="shared" si="0"/>
        <v>0</v>
      </c>
      <c r="H57" s="13">
        <f t="shared" si="1"/>
        <v>0</v>
      </c>
      <c r="I57" s="13">
        <f t="shared" si="2"/>
        <v>0</v>
      </c>
      <c r="J57" s="15"/>
    </row>
    <row r="58" spans="1:10" ht="217.5" x14ac:dyDescent="0.25">
      <c r="A58" s="8">
        <v>33</v>
      </c>
      <c r="B58" s="10" t="s">
        <v>132</v>
      </c>
      <c r="C58" s="12" t="s">
        <v>16</v>
      </c>
      <c r="D58" s="8">
        <v>6</v>
      </c>
      <c r="E58" s="13">
        <v>0</v>
      </c>
      <c r="F58" s="9">
        <v>23</v>
      </c>
      <c r="G58" s="13">
        <f t="shared" si="0"/>
        <v>0</v>
      </c>
      <c r="H58" s="13">
        <f t="shared" si="1"/>
        <v>0</v>
      </c>
      <c r="I58" s="13">
        <f t="shared" si="2"/>
        <v>0</v>
      </c>
      <c r="J58" s="15"/>
    </row>
    <row r="59" spans="1:10" x14ac:dyDescent="0.25">
      <c r="A59" s="8">
        <v>34</v>
      </c>
      <c r="B59" s="10" t="s">
        <v>36</v>
      </c>
      <c r="C59" s="12" t="s">
        <v>14</v>
      </c>
      <c r="D59" s="8">
        <v>2</v>
      </c>
      <c r="E59" s="13">
        <v>0</v>
      </c>
      <c r="F59" s="9">
        <v>23</v>
      </c>
      <c r="G59" s="13">
        <f t="shared" si="0"/>
        <v>0</v>
      </c>
      <c r="H59" s="13">
        <f t="shared" si="1"/>
        <v>0</v>
      </c>
      <c r="I59" s="13">
        <f t="shared" si="2"/>
        <v>0</v>
      </c>
      <c r="J59" s="15"/>
    </row>
    <row r="60" spans="1:10" ht="192" x14ac:dyDescent="0.25">
      <c r="A60" s="8">
        <v>35</v>
      </c>
      <c r="B60" s="10" t="s">
        <v>93</v>
      </c>
      <c r="C60" s="12" t="s">
        <v>14</v>
      </c>
      <c r="D60" s="8">
        <v>80</v>
      </c>
      <c r="E60" s="13">
        <v>0</v>
      </c>
      <c r="F60" s="9">
        <v>23</v>
      </c>
      <c r="G60" s="13">
        <f t="shared" si="0"/>
        <v>0</v>
      </c>
      <c r="H60" s="13">
        <f t="shared" si="1"/>
        <v>0</v>
      </c>
      <c r="I60" s="13">
        <f t="shared" si="2"/>
        <v>0</v>
      </c>
      <c r="J60" s="19" t="s">
        <v>101</v>
      </c>
    </row>
    <row r="61" spans="1:10" x14ac:dyDescent="0.25">
      <c r="A61" s="8">
        <v>36</v>
      </c>
      <c r="B61" s="10" t="s">
        <v>21</v>
      </c>
      <c r="C61" s="12" t="s">
        <v>14</v>
      </c>
      <c r="D61" s="8">
        <v>340</v>
      </c>
      <c r="E61" s="13">
        <v>0</v>
      </c>
      <c r="F61" s="9">
        <v>23</v>
      </c>
      <c r="G61" s="13">
        <f t="shared" si="0"/>
        <v>0</v>
      </c>
      <c r="H61" s="13">
        <f t="shared" si="1"/>
        <v>0</v>
      </c>
      <c r="I61" s="13">
        <f t="shared" si="2"/>
        <v>0</v>
      </c>
      <c r="J61" s="15"/>
    </row>
    <row r="62" spans="1:10" x14ac:dyDescent="0.25">
      <c r="A62" s="8">
        <v>37</v>
      </c>
      <c r="B62" s="10" t="s">
        <v>22</v>
      </c>
      <c r="C62" s="12" t="s">
        <v>14</v>
      </c>
      <c r="D62" s="8">
        <v>200</v>
      </c>
      <c r="E62" s="13">
        <v>0</v>
      </c>
      <c r="F62" s="9">
        <v>23</v>
      </c>
      <c r="G62" s="13">
        <f t="shared" si="0"/>
        <v>0</v>
      </c>
      <c r="H62" s="13">
        <f t="shared" si="1"/>
        <v>0</v>
      </c>
      <c r="I62" s="13">
        <f t="shared" si="2"/>
        <v>0</v>
      </c>
      <c r="J62" s="15"/>
    </row>
    <row r="63" spans="1:10" x14ac:dyDescent="0.25">
      <c r="A63" s="8">
        <v>38</v>
      </c>
      <c r="B63" s="10" t="s">
        <v>107</v>
      </c>
      <c r="C63" s="12" t="s">
        <v>14</v>
      </c>
      <c r="D63" s="8">
        <v>2</v>
      </c>
      <c r="E63" s="13">
        <v>0</v>
      </c>
      <c r="F63" s="9">
        <v>23</v>
      </c>
      <c r="G63" s="13">
        <f t="shared" si="0"/>
        <v>0</v>
      </c>
      <c r="H63" s="13">
        <f t="shared" si="1"/>
        <v>0</v>
      </c>
      <c r="I63" s="13">
        <f t="shared" si="2"/>
        <v>0</v>
      </c>
      <c r="J63" s="15"/>
    </row>
    <row r="64" spans="1:10" ht="26.25" x14ac:dyDescent="0.25">
      <c r="A64" s="8">
        <v>39</v>
      </c>
      <c r="B64" s="10" t="s">
        <v>53</v>
      </c>
      <c r="C64" s="12" t="s">
        <v>14</v>
      </c>
      <c r="D64" s="8">
        <v>60</v>
      </c>
      <c r="E64" s="13">
        <v>0</v>
      </c>
      <c r="F64" s="9">
        <v>23</v>
      </c>
      <c r="G64" s="13">
        <f t="shared" si="0"/>
        <v>0</v>
      </c>
      <c r="H64" s="13">
        <f t="shared" si="1"/>
        <v>0</v>
      </c>
      <c r="I64" s="13">
        <f t="shared" si="2"/>
        <v>0</v>
      </c>
      <c r="J64" s="15"/>
    </row>
    <row r="65" spans="1:10" ht="30" x14ac:dyDescent="0.25">
      <c r="A65" s="8">
        <v>40</v>
      </c>
      <c r="B65" s="10" t="s">
        <v>51</v>
      </c>
      <c r="C65" s="12" t="s">
        <v>14</v>
      </c>
      <c r="D65" s="8">
        <v>50</v>
      </c>
      <c r="E65" s="13">
        <v>0</v>
      </c>
      <c r="F65" s="9">
        <v>23</v>
      </c>
      <c r="G65" s="13">
        <f t="shared" si="0"/>
        <v>0</v>
      </c>
      <c r="H65" s="13">
        <f t="shared" si="1"/>
        <v>0</v>
      </c>
      <c r="I65" s="13">
        <f t="shared" si="2"/>
        <v>0</v>
      </c>
      <c r="J65" s="19" t="s">
        <v>91</v>
      </c>
    </row>
    <row r="66" spans="1:10" ht="26.25" x14ac:dyDescent="0.25">
      <c r="A66" s="8">
        <v>41</v>
      </c>
      <c r="B66" s="10" t="s">
        <v>52</v>
      </c>
      <c r="C66" s="12" t="s">
        <v>14</v>
      </c>
      <c r="D66" s="8">
        <v>120</v>
      </c>
      <c r="E66" s="13">
        <v>0</v>
      </c>
      <c r="F66" s="9">
        <v>23</v>
      </c>
      <c r="G66" s="13">
        <f t="shared" si="0"/>
        <v>0</v>
      </c>
      <c r="H66" s="13">
        <f t="shared" si="1"/>
        <v>0</v>
      </c>
      <c r="I66" s="13">
        <f t="shared" si="2"/>
        <v>0</v>
      </c>
      <c r="J66" s="15"/>
    </row>
    <row r="67" spans="1:10" x14ac:dyDescent="0.25">
      <c r="A67" s="8">
        <v>42</v>
      </c>
      <c r="B67" s="10" t="s">
        <v>108</v>
      </c>
      <c r="C67" s="12" t="s">
        <v>14</v>
      </c>
      <c r="D67" s="8">
        <v>20</v>
      </c>
      <c r="E67" s="13">
        <v>0</v>
      </c>
      <c r="F67" s="9">
        <v>23</v>
      </c>
      <c r="G67" s="13">
        <f t="shared" si="0"/>
        <v>0</v>
      </c>
      <c r="H67" s="13">
        <f t="shared" si="1"/>
        <v>0</v>
      </c>
      <c r="I67" s="13">
        <f t="shared" si="2"/>
        <v>0</v>
      </c>
      <c r="J67" s="15"/>
    </row>
    <row r="68" spans="1:10" x14ac:dyDescent="0.25">
      <c r="A68" s="8">
        <v>45</v>
      </c>
      <c r="B68" s="10" t="s">
        <v>38</v>
      </c>
      <c r="C68" s="12" t="s">
        <v>14</v>
      </c>
      <c r="D68" s="8">
        <v>50</v>
      </c>
      <c r="E68" s="13">
        <v>0</v>
      </c>
      <c r="F68" s="9">
        <v>23</v>
      </c>
      <c r="G68" s="13">
        <f t="shared" si="0"/>
        <v>0</v>
      </c>
      <c r="H68" s="13">
        <f t="shared" si="1"/>
        <v>0</v>
      </c>
      <c r="I68" s="13">
        <f t="shared" si="2"/>
        <v>0</v>
      </c>
      <c r="J68" s="15"/>
    </row>
    <row r="69" spans="1:10" ht="153.75" x14ac:dyDescent="0.25">
      <c r="A69" s="8">
        <v>47</v>
      </c>
      <c r="B69" s="10" t="s">
        <v>54</v>
      </c>
      <c r="C69" s="12" t="s">
        <v>14</v>
      </c>
      <c r="D69" s="8">
        <v>30</v>
      </c>
      <c r="E69" s="13">
        <v>0</v>
      </c>
      <c r="F69" s="9">
        <v>23</v>
      </c>
      <c r="G69" s="13">
        <f t="shared" si="0"/>
        <v>0</v>
      </c>
      <c r="H69" s="13">
        <f t="shared" si="1"/>
        <v>0</v>
      </c>
      <c r="I69" s="13">
        <f t="shared" si="2"/>
        <v>0</v>
      </c>
      <c r="J69" s="19" t="s">
        <v>95</v>
      </c>
    </row>
    <row r="70" spans="1:10" ht="115.5" x14ac:dyDescent="0.25">
      <c r="A70" s="8">
        <v>48</v>
      </c>
      <c r="B70" s="10" t="s">
        <v>109</v>
      </c>
      <c r="C70" s="12" t="s">
        <v>14</v>
      </c>
      <c r="D70" s="8">
        <v>80</v>
      </c>
      <c r="E70" s="13">
        <v>0</v>
      </c>
      <c r="F70" s="9">
        <v>23</v>
      </c>
      <c r="G70" s="13">
        <f t="shared" si="0"/>
        <v>0</v>
      </c>
      <c r="H70" s="13">
        <f t="shared" si="1"/>
        <v>0</v>
      </c>
      <c r="I70" s="13">
        <f t="shared" si="2"/>
        <v>0</v>
      </c>
      <c r="J70" s="19" t="s">
        <v>110</v>
      </c>
    </row>
    <row r="71" spans="1:10" x14ac:dyDescent="0.25">
      <c r="A71" s="8">
        <v>49</v>
      </c>
      <c r="B71" s="10" t="s">
        <v>55</v>
      </c>
      <c r="C71" s="12" t="s">
        <v>14</v>
      </c>
      <c r="D71" s="8">
        <v>200</v>
      </c>
      <c r="E71" s="13">
        <v>0</v>
      </c>
      <c r="F71" s="9">
        <v>23</v>
      </c>
      <c r="G71" s="13">
        <f t="shared" si="0"/>
        <v>0</v>
      </c>
      <c r="H71" s="13">
        <f t="shared" si="1"/>
        <v>0</v>
      </c>
      <c r="I71" s="13">
        <f t="shared" si="2"/>
        <v>0</v>
      </c>
      <c r="J71" s="15"/>
    </row>
    <row r="72" spans="1:10" ht="45" x14ac:dyDescent="0.25">
      <c r="A72" s="8">
        <v>50</v>
      </c>
      <c r="B72" s="10" t="s">
        <v>56</v>
      </c>
      <c r="C72" s="12" t="s">
        <v>14</v>
      </c>
      <c r="D72" s="8">
        <v>140</v>
      </c>
      <c r="E72" s="13">
        <v>0</v>
      </c>
      <c r="F72" s="9">
        <v>23</v>
      </c>
      <c r="G72" s="13">
        <f t="shared" si="0"/>
        <v>0</v>
      </c>
      <c r="H72" s="13">
        <f t="shared" si="1"/>
        <v>0</v>
      </c>
      <c r="I72" s="13">
        <f t="shared" si="2"/>
        <v>0</v>
      </c>
      <c r="J72" s="19" t="s">
        <v>111</v>
      </c>
    </row>
    <row r="73" spans="1:10" ht="26.25" x14ac:dyDescent="0.25">
      <c r="A73" s="8">
        <v>51</v>
      </c>
      <c r="B73" s="10" t="s">
        <v>57</v>
      </c>
      <c r="C73" s="12" t="s">
        <v>14</v>
      </c>
      <c r="D73" s="8">
        <v>5</v>
      </c>
      <c r="E73" s="13">
        <v>0</v>
      </c>
      <c r="F73" s="9">
        <v>23</v>
      </c>
      <c r="G73" s="13">
        <f t="shared" si="0"/>
        <v>0</v>
      </c>
      <c r="H73" s="13">
        <f t="shared" si="1"/>
        <v>0</v>
      </c>
      <c r="I73" s="13">
        <f t="shared" si="2"/>
        <v>0</v>
      </c>
      <c r="J73" s="15"/>
    </row>
    <row r="74" spans="1:10" x14ac:dyDescent="0.25">
      <c r="A74" s="8">
        <v>52</v>
      </c>
      <c r="B74" s="10" t="s">
        <v>58</v>
      </c>
      <c r="C74" s="12" t="s">
        <v>14</v>
      </c>
      <c r="D74" s="8">
        <v>5</v>
      </c>
      <c r="E74" s="13">
        <v>0</v>
      </c>
      <c r="F74" s="9">
        <v>23</v>
      </c>
      <c r="G74" s="13">
        <f t="shared" si="0"/>
        <v>0</v>
      </c>
      <c r="H74" s="13">
        <f t="shared" si="1"/>
        <v>0</v>
      </c>
      <c r="I74" s="13">
        <f t="shared" si="2"/>
        <v>0</v>
      </c>
      <c r="J74" s="15"/>
    </row>
    <row r="75" spans="1:10" ht="26.25" x14ac:dyDescent="0.25">
      <c r="A75" s="8">
        <v>53</v>
      </c>
      <c r="B75" s="10" t="s">
        <v>59</v>
      </c>
      <c r="C75" s="12" t="s">
        <v>14</v>
      </c>
      <c r="D75" s="8">
        <v>60</v>
      </c>
      <c r="E75" s="13">
        <v>0</v>
      </c>
      <c r="F75" s="9">
        <v>23</v>
      </c>
      <c r="G75" s="13">
        <f t="shared" si="0"/>
        <v>0</v>
      </c>
      <c r="H75" s="13">
        <f t="shared" si="1"/>
        <v>0</v>
      </c>
      <c r="I75" s="13">
        <f t="shared" si="2"/>
        <v>0</v>
      </c>
      <c r="J75" s="15"/>
    </row>
    <row r="76" spans="1:10" x14ac:dyDescent="0.25">
      <c r="A76" s="8">
        <v>54</v>
      </c>
      <c r="B76" s="10" t="s">
        <v>60</v>
      </c>
      <c r="C76" s="12" t="s">
        <v>14</v>
      </c>
      <c r="D76" s="8">
        <v>10</v>
      </c>
      <c r="E76" s="13">
        <v>0</v>
      </c>
      <c r="F76" s="9">
        <v>23</v>
      </c>
      <c r="G76" s="13">
        <f t="shared" si="0"/>
        <v>0</v>
      </c>
      <c r="H76" s="13">
        <f t="shared" si="1"/>
        <v>0</v>
      </c>
      <c r="I76" s="13">
        <f t="shared" si="2"/>
        <v>0</v>
      </c>
      <c r="J76" s="15"/>
    </row>
    <row r="77" spans="1:10" ht="26.25" x14ac:dyDescent="0.25">
      <c r="A77" s="8">
        <v>55</v>
      </c>
      <c r="B77" s="10" t="s">
        <v>61</v>
      </c>
      <c r="C77" s="12" t="s">
        <v>14</v>
      </c>
      <c r="D77" s="8">
        <v>5</v>
      </c>
      <c r="E77" s="13">
        <v>0</v>
      </c>
      <c r="F77" s="9">
        <v>23</v>
      </c>
      <c r="G77" s="13">
        <f t="shared" si="0"/>
        <v>0</v>
      </c>
      <c r="H77" s="13">
        <f t="shared" si="1"/>
        <v>0</v>
      </c>
      <c r="I77" s="13">
        <f t="shared" si="2"/>
        <v>0</v>
      </c>
      <c r="J77" s="15"/>
    </row>
    <row r="78" spans="1:10" ht="166.5" x14ac:dyDescent="0.25">
      <c r="A78" s="8">
        <v>56</v>
      </c>
      <c r="B78" s="10" t="s">
        <v>138</v>
      </c>
      <c r="C78" s="12" t="s">
        <v>14</v>
      </c>
      <c r="D78" s="8">
        <v>10</v>
      </c>
      <c r="E78" s="13">
        <v>0</v>
      </c>
      <c r="F78" s="9">
        <v>23</v>
      </c>
      <c r="G78" s="13">
        <f t="shared" si="0"/>
        <v>0</v>
      </c>
      <c r="H78" s="13">
        <f t="shared" si="1"/>
        <v>0</v>
      </c>
      <c r="I78" s="13">
        <f t="shared" si="2"/>
        <v>0</v>
      </c>
      <c r="J78" s="19" t="s">
        <v>139</v>
      </c>
    </row>
    <row r="79" spans="1:10" ht="102.75" x14ac:dyDescent="0.25">
      <c r="A79" s="8">
        <v>57</v>
      </c>
      <c r="B79" s="10" t="s">
        <v>140</v>
      </c>
      <c r="C79" s="12" t="s">
        <v>141</v>
      </c>
      <c r="D79" s="8">
        <v>20</v>
      </c>
      <c r="E79" s="13">
        <v>0</v>
      </c>
      <c r="F79" s="9">
        <v>23</v>
      </c>
      <c r="G79" s="13">
        <f t="shared" si="0"/>
        <v>0</v>
      </c>
      <c r="H79" s="13">
        <f t="shared" si="1"/>
        <v>0</v>
      </c>
      <c r="I79" s="13">
        <f t="shared" si="2"/>
        <v>0</v>
      </c>
      <c r="J79" s="15"/>
    </row>
    <row r="80" spans="1:10" ht="26.25" x14ac:dyDescent="0.25">
      <c r="A80" s="8">
        <v>58</v>
      </c>
      <c r="B80" s="10" t="s">
        <v>62</v>
      </c>
      <c r="C80" s="12" t="s">
        <v>14</v>
      </c>
      <c r="D80" s="8">
        <v>20</v>
      </c>
      <c r="E80" s="13">
        <v>0</v>
      </c>
      <c r="F80" s="9">
        <v>23</v>
      </c>
      <c r="G80" s="13">
        <f t="shared" si="0"/>
        <v>0</v>
      </c>
      <c r="H80" s="13">
        <f t="shared" si="1"/>
        <v>0</v>
      </c>
      <c r="I80" s="13">
        <f t="shared" si="2"/>
        <v>0</v>
      </c>
      <c r="J80" s="15"/>
    </row>
    <row r="81" spans="1:10" x14ac:dyDescent="0.25">
      <c r="A81" s="8">
        <v>59</v>
      </c>
      <c r="B81" s="10" t="s">
        <v>23</v>
      </c>
      <c r="C81" s="12" t="s">
        <v>14</v>
      </c>
      <c r="D81" s="8">
        <v>20</v>
      </c>
      <c r="E81" s="13">
        <v>0</v>
      </c>
      <c r="F81" s="9">
        <v>23</v>
      </c>
      <c r="G81" s="13">
        <f t="shared" si="0"/>
        <v>0</v>
      </c>
      <c r="H81" s="13">
        <f t="shared" si="1"/>
        <v>0</v>
      </c>
      <c r="I81" s="13">
        <f t="shared" si="2"/>
        <v>0</v>
      </c>
      <c r="J81" s="15"/>
    </row>
    <row r="82" spans="1:10" ht="115.5" x14ac:dyDescent="0.25">
      <c r="A82" s="8">
        <v>60</v>
      </c>
      <c r="B82" s="10" t="s">
        <v>112</v>
      </c>
      <c r="C82" s="12" t="s">
        <v>14</v>
      </c>
      <c r="D82" s="8">
        <v>60</v>
      </c>
      <c r="E82" s="13">
        <v>0</v>
      </c>
      <c r="F82" s="9">
        <v>23</v>
      </c>
      <c r="G82" s="13">
        <f t="shared" si="0"/>
        <v>0</v>
      </c>
      <c r="H82" s="13">
        <f t="shared" si="1"/>
        <v>0</v>
      </c>
      <c r="I82" s="13">
        <f t="shared" si="2"/>
        <v>0</v>
      </c>
      <c r="J82" s="19" t="s">
        <v>113</v>
      </c>
    </row>
    <row r="83" spans="1:10" ht="345" x14ac:dyDescent="0.25">
      <c r="A83" s="8">
        <v>61</v>
      </c>
      <c r="B83" s="10" t="s">
        <v>94</v>
      </c>
      <c r="C83" s="12" t="s">
        <v>14</v>
      </c>
      <c r="D83" s="8">
        <v>89</v>
      </c>
      <c r="E83" s="13">
        <v>0</v>
      </c>
      <c r="F83" s="9">
        <v>23</v>
      </c>
      <c r="G83" s="13">
        <f t="shared" si="0"/>
        <v>0</v>
      </c>
      <c r="H83" s="13">
        <f t="shared" si="1"/>
        <v>0</v>
      </c>
      <c r="I83" s="13">
        <f t="shared" si="2"/>
        <v>0</v>
      </c>
      <c r="J83" s="19" t="s">
        <v>118</v>
      </c>
    </row>
    <row r="84" spans="1:10" ht="115.5" x14ac:dyDescent="0.25">
      <c r="A84" s="8">
        <v>62</v>
      </c>
      <c r="B84" s="10" t="s">
        <v>116</v>
      </c>
      <c r="C84" s="12" t="s">
        <v>14</v>
      </c>
      <c r="D84" s="8">
        <v>10</v>
      </c>
      <c r="E84" s="13">
        <v>0</v>
      </c>
      <c r="F84" s="9">
        <v>23</v>
      </c>
      <c r="G84" s="13">
        <f t="shared" si="0"/>
        <v>0</v>
      </c>
      <c r="H84" s="13">
        <f t="shared" si="1"/>
        <v>0</v>
      </c>
      <c r="I84" s="13">
        <f t="shared" si="2"/>
        <v>0</v>
      </c>
      <c r="J84" s="19" t="s">
        <v>120</v>
      </c>
    </row>
    <row r="85" spans="1:10" ht="115.5" x14ac:dyDescent="0.25">
      <c r="A85" s="8">
        <v>63</v>
      </c>
      <c r="B85" s="10" t="s">
        <v>117</v>
      </c>
      <c r="C85" s="12" t="s">
        <v>14</v>
      </c>
      <c r="D85" s="8">
        <v>20</v>
      </c>
      <c r="E85" s="13">
        <v>0</v>
      </c>
      <c r="F85" s="9">
        <v>23</v>
      </c>
      <c r="G85" s="13">
        <f t="shared" si="0"/>
        <v>0</v>
      </c>
      <c r="H85" s="13">
        <f t="shared" si="1"/>
        <v>0</v>
      </c>
      <c r="I85" s="13">
        <f t="shared" si="2"/>
        <v>0</v>
      </c>
      <c r="J85" s="19" t="s">
        <v>119</v>
      </c>
    </row>
    <row r="86" spans="1:10" ht="60.75" customHeight="1" x14ac:dyDescent="0.25">
      <c r="A86" s="8">
        <v>64</v>
      </c>
      <c r="B86" s="10" t="s">
        <v>24</v>
      </c>
      <c r="C86" s="12" t="s">
        <v>14</v>
      </c>
      <c r="D86" s="8">
        <v>60</v>
      </c>
      <c r="E86" s="13">
        <v>0</v>
      </c>
      <c r="F86" s="9">
        <v>23</v>
      </c>
      <c r="G86" s="13">
        <f t="shared" si="0"/>
        <v>0</v>
      </c>
      <c r="H86" s="13">
        <f t="shared" si="1"/>
        <v>0</v>
      </c>
      <c r="I86" s="13">
        <f t="shared" si="2"/>
        <v>0</v>
      </c>
      <c r="J86" s="19" t="s">
        <v>98</v>
      </c>
    </row>
    <row r="87" spans="1:10" x14ac:dyDescent="0.25">
      <c r="A87" s="8">
        <v>65</v>
      </c>
      <c r="B87" s="10" t="s">
        <v>35</v>
      </c>
      <c r="C87" s="12" t="s">
        <v>16</v>
      </c>
      <c r="D87" s="8">
        <v>12</v>
      </c>
      <c r="E87" s="13">
        <v>0</v>
      </c>
      <c r="F87" s="9">
        <v>23</v>
      </c>
      <c r="G87" s="13">
        <f t="shared" ref="G87:G99" si="3">E87*1.23</f>
        <v>0</v>
      </c>
      <c r="H87" s="13">
        <f t="shared" ref="H87:H99" si="4">D87*E87</f>
        <v>0</v>
      </c>
      <c r="I87" s="13">
        <f t="shared" ref="I87:I99" si="5">D87*G87</f>
        <v>0</v>
      </c>
      <c r="J87" s="15"/>
    </row>
    <row r="88" spans="1:10" x14ac:dyDescent="0.25">
      <c r="A88" s="8">
        <v>66</v>
      </c>
      <c r="B88" s="10" t="s">
        <v>25</v>
      </c>
      <c r="C88" s="12" t="s">
        <v>16</v>
      </c>
      <c r="D88" s="8">
        <v>10</v>
      </c>
      <c r="E88" s="13">
        <v>0</v>
      </c>
      <c r="F88" s="9">
        <v>23</v>
      </c>
      <c r="G88" s="13">
        <f t="shared" si="3"/>
        <v>0</v>
      </c>
      <c r="H88" s="13">
        <f t="shared" si="4"/>
        <v>0</v>
      </c>
      <c r="I88" s="13">
        <f t="shared" si="5"/>
        <v>0</v>
      </c>
      <c r="J88" s="15"/>
    </row>
    <row r="89" spans="1:10" x14ac:dyDescent="0.25">
      <c r="A89" s="8">
        <v>67</v>
      </c>
      <c r="B89" s="10" t="s">
        <v>121</v>
      </c>
      <c r="C89" s="12" t="s">
        <v>14</v>
      </c>
      <c r="D89" s="8">
        <v>20</v>
      </c>
      <c r="E89" s="13">
        <v>0</v>
      </c>
      <c r="F89" s="9">
        <v>23</v>
      </c>
      <c r="G89" s="13">
        <f t="shared" si="3"/>
        <v>0</v>
      </c>
      <c r="H89" s="13">
        <f t="shared" si="4"/>
        <v>0</v>
      </c>
      <c r="I89" s="13">
        <f t="shared" si="5"/>
        <v>0</v>
      </c>
      <c r="J89" s="15"/>
    </row>
    <row r="90" spans="1:10" ht="179.25" x14ac:dyDescent="0.25">
      <c r="A90" s="8">
        <v>68</v>
      </c>
      <c r="B90" s="10" t="s">
        <v>97</v>
      </c>
      <c r="C90" s="12" t="s">
        <v>14</v>
      </c>
      <c r="D90" s="8">
        <v>80</v>
      </c>
      <c r="E90" s="13">
        <v>0</v>
      </c>
      <c r="F90" s="9">
        <v>23</v>
      </c>
      <c r="G90" s="13">
        <f t="shared" si="3"/>
        <v>0</v>
      </c>
      <c r="H90" s="13">
        <f t="shared" si="4"/>
        <v>0</v>
      </c>
      <c r="I90" s="13">
        <f t="shared" si="5"/>
        <v>0</v>
      </c>
      <c r="J90" s="19" t="s">
        <v>99</v>
      </c>
    </row>
    <row r="91" spans="1:10" ht="59.25" customHeight="1" x14ac:dyDescent="0.25">
      <c r="A91" s="8">
        <v>69</v>
      </c>
      <c r="B91" s="10" t="s">
        <v>122</v>
      </c>
      <c r="C91" s="12" t="s">
        <v>14</v>
      </c>
      <c r="D91" s="8">
        <v>10</v>
      </c>
      <c r="E91" s="13">
        <v>0</v>
      </c>
      <c r="F91" s="9">
        <v>23</v>
      </c>
      <c r="G91" s="13">
        <f t="shared" si="3"/>
        <v>0</v>
      </c>
      <c r="H91" s="13">
        <f t="shared" si="4"/>
        <v>0</v>
      </c>
      <c r="I91" s="13">
        <f t="shared" si="5"/>
        <v>0</v>
      </c>
      <c r="J91" s="15"/>
    </row>
    <row r="92" spans="1:10" ht="57.75" customHeight="1" x14ac:dyDescent="0.25">
      <c r="A92" s="8">
        <v>70</v>
      </c>
      <c r="B92" s="10" t="s">
        <v>100</v>
      </c>
      <c r="C92" s="12" t="s">
        <v>14</v>
      </c>
      <c r="D92" s="8">
        <v>1</v>
      </c>
      <c r="E92" s="13">
        <v>0</v>
      </c>
      <c r="F92" s="9">
        <v>23</v>
      </c>
      <c r="G92" s="13">
        <f t="shared" si="3"/>
        <v>0</v>
      </c>
      <c r="H92" s="13">
        <f t="shared" si="4"/>
        <v>0</v>
      </c>
      <c r="I92" s="13">
        <f t="shared" si="5"/>
        <v>0</v>
      </c>
      <c r="J92" s="15"/>
    </row>
    <row r="93" spans="1:10" ht="217.5" x14ac:dyDescent="0.25">
      <c r="A93" s="8">
        <v>71</v>
      </c>
      <c r="B93" s="10" t="s">
        <v>123</v>
      </c>
      <c r="C93" s="12" t="s">
        <v>14</v>
      </c>
      <c r="D93" s="8">
        <v>20</v>
      </c>
      <c r="E93" s="13">
        <v>0</v>
      </c>
      <c r="F93" s="9">
        <v>23</v>
      </c>
      <c r="G93" s="13">
        <f t="shared" si="3"/>
        <v>0</v>
      </c>
      <c r="H93" s="13">
        <f t="shared" si="4"/>
        <v>0</v>
      </c>
      <c r="I93" s="13">
        <f t="shared" si="5"/>
        <v>0</v>
      </c>
      <c r="J93" s="19" t="s">
        <v>124</v>
      </c>
    </row>
    <row r="94" spans="1:10" ht="192" x14ac:dyDescent="0.25">
      <c r="A94" s="8">
        <v>72</v>
      </c>
      <c r="B94" s="10" t="s">
        <v>125</v>
      </c>
      <c r="C94" s="12" t="s">
        <v>15</v>
      </c>
      <c r="D94" s="8">
        <v>90</v>
      </c>
      <c r="E94" s="13">
        <v>0</v>
      </c>
      <c r="F94" s="9">
        <v>23</v>
      </c>
      <c r="G94" s="13">
        <f t="shared" si="3"/>
        <v>0</v>
      </c>
      <c r="H94" s="13">
        <f t="shared" si="4"/>
        <v>0</v>
      </c>
      <c r="I94" s="13">
        <f t="shared" si="5"/>
        <v>0</v>
      </c>
      <c r="J94" s="19" t="s">
        <v>126</v>
      </c>
    </row>
    <row r="95" spans="1:10" x14ac:dyDescent="0.25">
      <c r="A95" s="8">
        <v>73</v>
      </c>
      <c r="B95" s="10" t="s">
        <v>127</v>
      </c>
      <c r="C95" s="12" t="s">
        <v>14</v>
      </c>
      <c r="D95" s="8">
        <v>10</v>
      </c>
      <c r="E95" s="13">
        <v>0</v>
      </c>
      <c r="F95" s="9">
        <v>23</v>
      </c>
      <c r="G95" s="13">
        <f t="shared" si="3"/>
        <v>0</v>
      </c>
      <c r="H95" s="13">
        <f t="shared" si="4"/>
        <v>0</v>
      </c>
      <c r="I95" s="13">
        <f t="shared" si="5"/>
        <v>0</v>
      </c>
      <c r="J95" s="15"/>
    </row>
    <row r="96" spans="1:10" x14ac:dyDescent="0.25">
      <c r="A96" s="8">
        <v>74</v>
      </c>
      <c r="B96" s="10" t="s">
        <v>96</v>
      </c>
      <c r="C96" s="12" t="s">
        <v>14</v>
      </c>
      <c r="D96" s="8">
        <v>40</v>
      </c>
      <c r="E96" s="13">
        <v>0</v>
      </c>
      <c r="F96" s="9">
        <v>23</v>
      </c>
      <c r="G96" s="13">
        <f t="shared" si="3"/>
        <v>0</v>
      </c>
      <c r="H96" s="13">
        <f t="shared" si="4"/>
        <v>0</v>
      </c>
      <c r="I96" s="13">
        <f t="shared" si="5"/>
        <v>0</v>
      </c>
      <c r="J96" s="15"/>
    </row>
    <row r="97" spans="1:10" x14ac:dyDescent="0.25">
      <c r="A97" s="8">
        <v>75</v>
      </c>
      <c r="B97" s="10" t="s">
        <v>37</v>
      </c>
      <c r="C97" s="12" t="s">
        <v>14</v>
      </c>
      <c r="D97" s="8">
        <v>10</v>
      </c>
      <c r="E97" s="13">
        <v>0</v>
      </c>
      <c r="F97" s="9">
        <v>23</v>
      </c>
      <c r="G97" s="13">
        <f t="shared" si="3"/>
        <v>0</v>
      </c>
      <c r="H97" s="13">
        <f t="shared" si="4"/>
        <v>0</v>
      </c>
      <c r="I97" s="13">
        <f t="shared" si="5"/>
        <v>0</v>
      </c>
      <c r="J97" s="15"/>
    </row>
    <row r="98" spans="1:10" x14ac:dyDescent="0.25">
      <c r="A98" s="8">
        <v>76</v>
      </c>
      <c r="B98" s="10" t="s">
        <v>26</v>
      </c>
      <c r="C98" s="12" t="s">
        <v>14</v>
      </c>
      <c r="D98" s="8">
        <v>20</v>
      </c>
      <c r="E98" s="13">
        <v>0</v>
      </c>
      <c r="F98" s="9">
        <v>23</v>
      </c>
      <c r="G98" s="13">
        <f t="shared" si="3"/>
        <v>0</v>
      </c>
      <c r="H98" s="13">
        <f t="shared" si="4"/>
        <v>0</v>
      </c>
      <c r="I98" s="13">
        <f t="shared" si="5"/>
        <v>0</v>
      </c>
      <c r="J98" s="15"/>
    </row>
    <row r="99" spans="1:10" x14ac:dyDescent="0.25">
      <c r="A99" s="8">
        <v>77</v>
      </c>
      <c r="B99" s="10" t="s">
        <v>34</v>
      </c>
      <c r="C99" s="12" t="s">
        <v>14</v>
      </c>
      <c r="D99" s="8">
        <v>10</v>
      </c>
      <c r="E99" s="13">
        <v>0</v>
      </c>
      <c r="F99" s="9">
        <v>23</v>
      </c>
      <c r="G99" s="13">
        <f t="shared" si="3"/>
        <v>0</v>
      </c>
      <c r="H99" s="13">
        <f t="shared" si="4"/>
        <v>0</v>
      </c>
      <c r="I99" s="13">
        <f t="shared" si="5"/>
        <v>0</v>
      </c>
      <c r="J99" s="15"/>
    </row>
    <row r="100" spans="1:10" x14ac:dyDescent="0.25">
      <c r="A100" s="8"/>
      <c r="B100" s="9"/>
      <c r="C100" s="8"/>
      <c r="D100" s="8"/>
      <c r="E100" s="8"/>
      <c r="F100" s="24" t="s">
        <v>40</v>
      </c>
      <c r="G100" s="25"/>
      <c r="H100" s="26"/>
      <c r="I100" s="16">
        <v>0</v>
      </c>
      <c r="J100" s="15"/>
    </row>
    <row r="101" spans="1:10" ht="15" customHeight="1" x14ac:dyDescent="0.25">
      <c r="A101" s="14"/>
      <c r="B101" s="14"/>
      <c r="C101" s="14"/>
      <c r="D101" s="14"/>
      <c r="F101" s="17"/>
      <c r="G101" s="17" t="s">
        <v>41</v>
      </c>
      <c r="H101" s="17"/>
      <c r="I101" s="17">
        <v>0</v>
      </c>
    </row>
    <row r="102" spans="1:10" x14ac:dyDescent="0.25">
      <c r="F102" s="17"/>
      <c r="G102" s="17" t="s">
        <v>42</v>
      </c>
      <c r="H102" s="17"/>
      <c r="I102" s="18">
        <v>0</v>
      </c>
    </row>
    <row r="103" spans="1:10" ht="15.75" x14ac:dyDescent="0.25">
      <c r="A103" s="11" t="s">
        <v>27</v>
      </c>
    </row>
    <row r="104" spans="1:10" ht="15.75" x14ac:dyDescent="0.25">
      <c r="A104" s="11"/>
    </row>
    <row r="105" spans="1:10" ht="15.75" x14ac:dyDescent="0.25">
      <c r="A105" s="11"/>
    </row>
    <row r="106" spans="1:10" ht="15.75" x14ac:dyDescent="0.25">
      <c r="A106" s="11"/>
    </row>
    <row r="107" spans="1:10" ht="15.75" x14ac:dyDescent="0.25">
      <c r="A107" s="11"/>
    </row>
    <row r="108" spans="1:10" ht="15.75" x14ac:dyDescent="0.25">
      <c r="A108" s="11" t="s">
        <v>28</v>
      </c>
    </row>
    <row r="109" spans="1:10" ht="15.75" x14ac:dyDescent="0.25">
      <c r="A109" s="11" t="s">
        <v>29</v>
      </c>
      <c r="C109" s="11" t="s">
        <v>30</v>
      </c>
      <c r="D109" s="11"/>
    </row>
  </sheetData>
  <autoFilter ref="A22:J100"/>
  <mergeCells count="14">
    <mergeCell ref="F100:H100"/>
    <mergeCell ref="A15:F15"/>
    <mergeCell ref="A9:B9"/>
    <mergeCell ref="A10:F10"/>
    <mergeCell ref="A11:F11"/>
    <mergeCell ref="A12:F12"/>
    <mergeCell ref="A13:F13"/>
    <mergeCell ref="A14:F14"/>
    <mergeCell ref="A8:B8"/>
    <mergeCell ref="A1:F1"/>
    <mergeCell ref="A2:F2"/>
    <mergeCell ref="A4:B4"/>
    <mergeCell ref="A5:E5"/>
    <mergeCell ref="A6:E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Danka</dc:creator>
  <cp:lastModifiedBy>Danka</cp:lastModifiedBy>
  <cp:lastPrinted>2025-01-23T13:11:16Z</cp:lastPrinted>
  <dcterms:created xsi:type="dcterms:W3CDTF">2025-01-08T11:46:40Z</dcterms:created>
  <dcterms:modified xsi:type="dcterms:W3CDTF">2026-01-05T13:56:59Z</dcterms:modified>
</cp:coreProperties>
</file>