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05" yWindow="-105" windowWidth="15480" windowHeight="11640"/>
  </bookViews>
  <sheets>
    <sheet name="Arkusz1" sheetId="1" r:id="rId1"/>
    <sheet name="Arkusz2" sheetId="2" r:id="rId2"/>
    <sheet name="Arkusz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43" i="1" l="1"/>
  <c r="I43" i="1"/>
  <c r="H43" i="1"/>
  <c r="J43" i="1"/>
  <c r="K28" i="1"/>
  <c r="I28" i="1"/>
  <c r="H28" i="1"/>
  <c r="J28" i="1"/>
  <c r="J11" i="1"/>
  <c r="H11" i="1"/>
  <c r="I11" i="1" s="1"/>
  <c r="K11" i="1" s="1"/>
  <c r="H21" i="1" l="1"/>
  <c r="I21" i="1"/>
  <c r="K21" i="1"/>
  <c r="K77" i="1"/>
  <c r="H77" i="1"/>
  <c r="I77" i="1" s="1"/>
  <c r="J77" i="1"/>
  <c r="K72" i="1"/>
  <c r="K73" i="1"/>
  <c r="K74" i="1"/>
  <c r="K75" i="1"/>
  <c r="K76" i="1"/>
  <c r="I72" i="1"/>
  <c r="I73" i="1"/>
  <c r="H76" i="1"/>
  <c r="I76" i="1" s="1"/>
  <c r="H72" i="1"/>
  <c r="H73" i="1"/>
  <c r="H74" i="1"/>
  <c r="I74" i="1" s="1"/>
  <c r="H75" i="1"/>
  <c r="I75" i="1" s="1"/>
  <c r="J76" i="1"/>
  <c r="J74" i="1"/>
  <c r="J75" i="1"/>
  <c r="J73" i="1"/>
  <c r="J72" i="1"/>
  <c r="K69" i="1"/>
  <c r="K70" i="1"/>
  <c r="K71" i="1"/>
  <c r="K78" i="1"/>
  <c r="K79" i="1"/>
  <c r="H70" i="1"/>
  <c r="I70" i="1" s="1"/>
  <c r="H71" i="1"/>
  <c r="I71" i="1" s="1"/>
  <c r="H78" i="1"/>
  <c r="I78" i="1" s="1"/>
  <c r="J78" i="1"/>
  <c r="J71" i="1" l="1"/>
  <c r="J70" i="1"/>
  <c r="J69" i="1"/>
  <c r="H69" i="1"/>
  <c r="I69" i="1" s="1"/>
  <c r="H68" i="1"/>
  <c r="I68" i="1" s="1"/>
  <c r="J68" i="1"/>
  <c r="J21" i="1"/>
  <c r="H15" i="1" l="1"/>
  <c r="I15" i="1" s="1"/>
  <c r="K15" i="1" s="1"/>
  <c r="H33" i="1"/>
  <c r="I33" i="1" s="1"/>
  <c r="K33" i="1" s="1"/>
  <c r="J33" i="1"/>
  <c r="J27" i="1"/>
  <c r="H27" i="1"/>
  <c r="I27" i="1" s="1"/>
  <c r="K27" i="1" s="1"/>
  <c r="J79" i="1" l="1"/>
  <c r="J67" i="1"/>
  <c r="J66" i="1"/>
  <c r="J65" i="1"/>
  <c r="J62" i="1"/>
  <c r="J61" i="1"/>
  <c r="J60" i="1"/>
  <c r="J59" i="1"/>
  <c r="J58" i="1"/>
  <c r="J57" i="1"/>
  <c r="J56" i="1"/>
  <c r="J32" i="1"/>
  <c r="J29" i="1"/>
  <c r="J26" i="1"/>
  <c r="J23" i="1"/>
  <c r="J22" i="1"/>
  <c r="J20" i="1"/>
  <c r="J19" i="1"/>
  <c r="J18" i="1"/>
  <c r="J17" i="1"/>
  <c r="H29" i="1"/>
  <c r="I29" i="1" s="1"/>
  <c r="K29" i="1" s="1"/>
  <c r="H18" i="1"/>
  <c r="I18" i="1" s="1"/>
  <c r="K18" i="1" s="1"/>
  <c r="H79" i="1" l="1"/>
  <c r="I79" i="1" s="1"/>
  <c r="H67" i="1"/>
  <c r="K67" i="1" l="1"/>
  <c r="I67" i="1"/>
  <c r="K68" i="1"/>
  <c r="H65" i="1"/>
  <c r="I65" i="1" s="1"/>
  <c r="K65" i="1" s="1"/>
  <c r="H66" i="1"/>
  <c r="I66" i="1" s="1"/>
  <c r="K66" i="1" s="1"/>
  <c r="J64" i="1"/>
  <c r="H64" i="1"/>
  <c r="I64" i="1" s="1"/>
  <c r="K64" i="1" s="1"/>
  <c r="H56" i="1"/>
  <c r="I56" i="1" s="1"/>
  <c r="K56" i="1" s="1"/>
  <c r="H57" i="1"/>
  <c r="I57" i="1" s="1"/>
  <c r="K57" i="1" s="1"/>
  <c r="H58" i="1"/>
  <c r="I58" i="1" s="1"/>
  <c r="K58" i="1" s="1"/>
  <c r="H59" i="1"/>
  <c r="I59" i="1" s="1"/>
  <c r="K59" i="1" s="1"/>
  <c r="H60" i="1"/>
  <c r="I60" i="1" s="1"/>
  <c r="K60" i="1" s="1"/>
  <c r="H61" i="1"/>
  <c r="I61" i="1" s="1"/>
  <c r="K61" i="1" s="1"/>
  <c r="H62" i="1"/>
  <c r="I62" i="1" s="1"/>
  <c r="K62" i="1" s="1"/>
  <c r="H63" i="1"/>
  <c r="I63" i="1" s="1"/>
  <c r="K63" i="1" s="1"/>
  <c r="J63" i="1"/>
  <c r="H53" i="1"/>
  <c r="I53" i="1" s="1"/>
  <c r="K53" i="1" s="1"/>
  <c r="J53" i="1"/>
  <c r="H54" i="1"/>
  <c r="I54" i="1" s="1"/>
  <c r="K54" i="1" s="1"/>
  <c r="J54" i="1"/>
  <c r="H55" i="1"/>
  <c r="I55" i="1" s="1"/>
  <c r="K55" i="1" s="1"/>
  <c r="J55" i="1"/>
  <c r="H49" i="1" l="1"/>
  <c r="I49" i="1" s="1"/>
  <c r="K49" i="1" s="1"/>
  <c r="J49" i="1"/>
  <c r="H50" i="1"/>
  <c r="I50" i="1" s="1"/>
  <c r="K50" i="1" s="1"/>
  <c r="J50" i="1"/>
  <c r="H51" i="1"/>
  <c r="I51" i="1" s="1"/>
  <c r="K51" i="1" s="1"/>
  <c r="J51" i="1"/>
  <c r="H52" i="1"/>
  <c r="I52" i="1" s="1"/>
  <c r="K52" i="1" s="1"/>
  <c r="J52" i="1"/>
  <c r="J47" i="1"/>
  <c r="H47" i="1"/>
  <c r="I47" i="1" s="1"/>
  <c r="K47" i="1" s="1"/>
  <c r="J46" i="1"/>
  <c r="H46" i="1"/>
  <c r="I46" i="1" s="1"/>
  <c r="K46" i="1" s="1"/>
  <c r="J45" i="1"/>
  <c r="H45" i="1"/>
  <c r="I45" i="1" s="1"/>
  <c r="K45" i="1" s="1"/>
  <c r="J44" i="1"/>
  <c r="H44" i="1"/>
  <c r="I44" i="1" s="1"/>
  <c r="K44" i="1" s="1"/>
  <c r="J42" i="1"/>
  <c r="H42" i="1"/>
  <c r="I42" i="1" s="1"/>
  <c r="K42" i="1" s="1"/>
  <c r="J41" i="1"/>
  <c r="H41" i="1"/>
  <c r="I41" i="1" s="1"/>
  <c r="K41" i="1" s="1"/>
  <c r="J40" i="1"/>
  <c r="H40" i="1"/>
  <c r="I40" i="1" s="1"/>
  <c r="K40" i="1" s="1"/>
  <c r="J39" i="1"/>
  <c r="H39" i="1"/>
  <c r="I39" i="1" s="1"/>
  <c r="K39" i="1" s="1"/>
  <c r="J10" i="1"/>
  <c r="H10" i="1"/>
  <c r="I10" i="1" s="1"/>
  <c r="K10" i="1" s="1"/>
  <c r="J36" i="1"/>
  <c r="H36" i="1"/>
  <c r="I36" i="1" s="1"/>
  <c r="K36" i="1" s="1"/>
  <c r="J35" i="1"/>
  <c r="H35" i="1"/>
  <c r="I35" i="1" s="1"/>
  <c r="K35" i="1" s="1"/>
  <c r="J34" i="1"/>
  <c r="H34" i="1"/>
  <c r="I34" i="1" s="1"/>
  <c r="K34" i="1" s="1"/>
  <c r="J25" i="1"/>
  <c r="H25" i="1"/>
  <c r="I25" i="1" s="1"/>
  <c r="K25" i="1" s="1"/>
  <c r="J24" i="1"/>
  <c r="H24" i="1"/>
  <c r="I24" i="1" s="1"/>
  <c r="K24" i="1" s="1"/>
  <c r="J38" i="1"/>
  <c r="H38" i="1"/>
  <c r="I38" i="1" s="1"/>
  <c r="K38" i="1" s="1"/>
  <c r="J37" i="1"/>
  <c r="H37" i="1"/>
  <c r="I37" i="1" s="1"/>
  <c r="K37" i="1" s="1"/>
  <c r="H32" i="1"/>
  <c r="I32" i="1" s="1"/>
  <c r="K32" i="1" s="1"/>
  <c r="J31" i="1"/>
  <c r="H31" i="1"/>
  <c r="I31" i="1" s="1"/>
  <c r="K31" i="1" s="1"/>
  <c r="J30" i="1"/>
  <c r="H30" i="1"/>
  <c r="I30" i="1" s="1"/>
  <c r="K30" i="1" s="1"/>
  <c r="H26" i="1" l="1"/>
  <c r="I26" i="1" s="1"/>
  <c r="K26" i="1" s="1"/>
  <c r="H23" i="1"/>
  <c r="I23" i="1" s="1"/>
  <c r="K23" i="1" s="1"/>
  <c r="H22" i="1"/>
  <c r="I22" i="1" s="1"/>
  <c r="K22" i="1" s="1"/>
  <c r="H20" i="1"/>
  <c r="I20" i="1" s="1"/>
  <c r="K20" i="1" s="1"/>
  <c r="H19" i="1"/>
  <c r="I19" i="1" s="1"/>
  <c r="K19" i="1" s="1"/>
  <c r="H17" i="1"/>
  <c r="I17" i="1" s="1"/>
  <c r="K17" i="1" s="1"/>
  <c r="J14" i="1"/>
  <c r="H14" i="1"/>
  <c r="I14" i="1" s="1"/>
  <c r="K14" i="1" s="1"/>
  <c r="J13" i="1" l="1"/>
  <c r="H13" i="1"/>
  <c r="I13" i="1" s="1"/>
  <c r="K13" i="1" s="1"/>
  <c r="J12" i="1"/>
  <c r="H12" i="1"/>
  <c r="I12" i="1" s="1"/>
  <c r="K12" i="1" s="1"/>
  <c r="H48" i="1" l="1"/>
  <c r="I48" i="1" s="1"/>
  <c r="K48" i="1" s="1"/>
  <c r="K81" i="1" s="1"/>
  <c r="J48" i="1"/>
</calcChain>
</file>

<file path=xl/sharedStrings.xml><?xml version="1.0" encoding="utf-8"?>
<sst xmlns="http://schemas.openxmlformats.org/spreadsheetml/2006/main" count="642" uniqueCount="495">
  <si>
    <t>L.p.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</si>
  <si>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</si>
  <si>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</si>
  <si>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</si>
  <si>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</si>
  <si>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</si>
  <si>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</si>
  <si>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</si>
  <si>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</si>
  <si>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</si>
  <si>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</si>
  <si>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</si>
  <si>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</si>
  <si>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</si>
  <si>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</si>
  <si>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</si>
  <si>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</si>
  <si>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</si>
  <si>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</si>
  <si>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</si>
  <si>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</si>
  <si>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</si>
  <si>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</si>
  <si>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</si>
  <si>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</si>
  <si>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</si>
  <si>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</si>
  <si>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</si>
  <si>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</si>
  <si>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</si>
  <si>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</si>
  <si>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</si>
  <si>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</si>
  <si>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</si>
  <si>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</si>
  <si>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</si>
  <si>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</si>
  <si>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</si>
  <si>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</si>
  <si>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</si>
  <si>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</si>
  <si>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</si>
  <si>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</si>
  <si>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</si>
  <si>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</si>
  <si>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</si>
  <si>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</si>
  <si>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</si>
  <si>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</si>
  <si>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</si>
  <si>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</si>
  <si>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</si>
  <si>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</si>
  <si>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</si>
  <si>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</si>
  <si>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</si>
  <si>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</si>
  <si>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nie dotyczy</t>
  </si>
  <si>
    <t>Przedmiot zamówienia, wymagana wielkość opakowania</t>
  </si>
  <si>
    <t>Nazwa                                 i parametry produktu równoważnego</t>
  </si>
  <si>
    <t>Szacunkowe roczne zapotrze-    bowanie</t>
  </si>
  <si>
    <t>Miara (np. kg, szt.)</t>
  </si>
  <si>
    <t>Kwota VAT (zł)</t>
  </si>
  <si>
    <t>Cena jednostkowa brutto za 1 jednostkę miary (w zł)</t>
  </si>
  <si>
    <t>Wartość asortymentu netto (zł)</t>
  </si>
  <si>
    <t>Wartość asortymentu brutto (zł)</t>
  </si>
  <si>
    <t>nazwa i adres Wykonawcy</t>
  </si>
  <si>
    <t>(pieczątka)</t>
  </si>
  <si>
    <t>(słownie złotych: …………………………………………………………...……………………………………………………………………)</t>
  </si>
  <si>
    <t>wartość brutto: ……………………………………… zł</t>
  </si>
  <si>
    <t>wartość netto: ………………………………………. zł</t>
  </si>
  <si>
    <t>(słownie złotych: ………………………………………………………………………………………………………….…………)</t>
  </si>
  <si>
    <t>podpisano</t>
  </si>
  <si>
    <t>…………………………………….</t>
  </si>
  <si>
    <t>(osoba uprawniona)</t>
  </si>
  <si>
    <t>……………………………………….…………….</t>
  </si>
  <si>
    <t>Cena jednostkowa netto za 1 jednostkę miary (w zł)</t>
  </si>
  <si>
    <t>Stawka % VAT (wartość liczbowa np. 5)</t>
  </si>
  <si>
    <t>Aromaty do ciasta różne 10ml</t>
  </si>
  <si>
    <t>Budyń różne smaki 40gr</t>
  </si>
  <si>
    <t>Brzoskwinie w puszce 850g</t>
  </si>
  <si>
    <t>Baton czekoladowy (np.3Bit,Lion,Snikers)</t>
  </si>
  <si>
    <t>Biszkopty paczka 120 g</t>
  </si>
  <si>
    <t>Biszkopty z galaretką  1 kg</t>
  </si>
  <si>
    <t>Barszcz czerwony w paczkach 50 gr</t>
  </si>
  <si>
    <t>Bazylia paczka 20 gr</t>
  </si>
  <si>
    <t>Buraczki konserwowe 0,90 l.</t>
  </si>
  <si>
    <t>Chałwa 1 kg</t>
  </si>
  <si>
    <t>Chrupki kukurydziane różne smaki opak.250 gr.</t>
  </si>
  <si>
    <t>Chrzan tarty 270 g</t>
  </si>
  <si>
    <t>Ciastka herbatniki 100 gr.</t>
  </si>
  <si>
    <t>Ciastka –różne smaki(np.kruche maślane, markizy,kokoski,świąteczne) 1 kg</t>
  </si>
  <si>
    <t>Cukier puder opakowanie 0,5 kg</t>
  </si>
  <si>
    <t>Cukier waniliowy opak.32g</t>
  </si>
  <si>
    <t>Cukier drobnoziarnisty 1 kg</t>
  </si>
  <si>
    <t>Cukierki czekoladowe różne smaki nadziewane pakowane pojedynczo 1 kg,</t>
  </si>
  <si>
    <t>Cukierki zwykłe różne smaki opakowane pojedynczo 1 kg (np.owocowe,toffi,musujące,idol,Kubanki,jog jogu,muss-mix,Si-Bon,vienna)</t>
  </si>
  <si>
    <t>Cynamon opak.20g</t>
  </si>
  <si>
    <t>Czekolady mleczne i nadziewane 100 g</t>
  </si>
  <si>
    <t>Czosnek granulowany 20 g.</t>
  </si>
  <si>
    <t>Drożdże piekarskie 100 gr</t>
  </si>
  <si>
    <t>Dżem owocowy różne smaki 400 g</t>
  </si>
  <si>
    <t>Fasola czerwona w puszkach 400 gr.</t>
  </si>
  <si>
    <t>Fasolka konserwowa słoik 800 gr</t>
  </si>
  <si>
    <t>Fasola sucha drobna 1 kg</t>
  </si>
  <si>
    <t>Frytura 5 kg</t>
  </si>
  <si>
    <t>Frytki 2500 gr lub równoważne</t>
  </si>
  <si>
    <t>Galaretka owocowa różne smaki 75g</t>
  </si>
  <si>
    <t>Groch cały 1 kg</t>
  </si>
  <si>
    <t>Groch łuskany 1 kg</t>
  </si>
  <si>
    <t>Groszek konserwowy 400 g</t>
  </si>
  <si>
    <t xml:space="preserve">Groszek z marchewką w słoikach 0,9 l. </t>
  </si>
  <si>
    <t>Grzyby suszone 12,5 g</t>
  </si>
  <si>
    <t>Herbata ekspresowa typu Saga lub równoważna 100 saszetek</t>
  </si>
  <si>
    <t>Herbata Miętowa  opak. 20 saszetek</t>
  </si>
  <si>
    <t>Herbata owocowa różne smaki typu Saga opak. 25 saszetek</t>
  </si>
  <si>
    <t>Jałowiec opak. 15 gr.</t>
  </si>
  <si>
    <t xml:space="preserve">Kakao naturalne ciemne 100 g </t>
  </si>
  <si>
    <t>Kakao naturalne ciemne 200 g</t>
  </si>
  <si>
    <t>Kasza gryczana 400 g</t>
  </si>
  <si>
    <t>Kasza wiejska 1 kg</t>
  </si>
  <si>
    <t>Kawa zbożowa 0,5 kg</t>
  </si>
  <si>
    <t>Kompot owocowy 0,9l</t>
  </si>
  <si>
    <t>Ketchup typu Włocławek lub równoważny opak.min.0,97 l</t>
  </si>
  <si>
    <t>Kwasek cytrynowy 20g</t>
  </si>
  <si>
    <t>Kasza manna sypka 0,5kg</t>
  </si>
  <si>
    <t>Kisiel różne smaki opak. 40 g.</t>
  </si>
  <si>
    <t>Koncentrat buraczkowy typu Krakus 300ml</t>
  </si>
  <si>
    <t>Kasza Gryczana 400g</t>
  </si>
  <si>
    <t>Ketchup typu Włocławek 480 gr</t>
  </si>
  <si>
    <t>Kawa rozpuszczalna 200 g</t>
  </si>
  <si>
    <t>Kawa naturalna 500g</t>
  </si>
  <si>
    <t>Kawa naturalna typu M.K.Premium 250g</t>
  </si>
  <si>
    <t>Kawa naturalna typu Jacobs Kronung 250g</t>
  </si>
  <si>
    <t xml:space="preserve">Koncentrat pomidorowy 1 l. </t>
  </si>
  <si>
    <t>Kostka rosołowa w kartoniku typu Winiary</t>
  </si>
  <si>
    <t>Krem czekoladowy 400 g</t>
  </si>
  <si>
    <t>Krem karpatka 250 gr.</t>
  </si>
  <si>
    <t>Kukurydza konserwowa 400 gr.</t>
  </si>
  <si>
    <t>Liść laurowy 100 gr</t>
  </si>
  <si>
    <t>Lizak różne smaki</t>
  </si>
  <si>
    <t>Majeranek 100 gr</t>
  </si>
  <si>
    <t>Majonez typu Pomorski 620 g</t>
  </si>
  <si>
    <t>Mandarynki w puszce 312 gr.</t>
  </si>
  <si>
    <t xml:space="preserve">Marchew konserwowa 0,9 l. </t>
  </si>
  <si>
    <t>Margaryna typu Delma Extra 500 g</t>
  </si>
  <si>
    <t>Margaryna do pieczenia typu Kasia lub równoważna opak.200 g.</t>
  </si>
  <si>
    <t>Masa krówkowa w puszce 400 gr.</t>
  </si>
  <si>
    <t>Migdały – płatki opak.80gr</t>
  </si>
  <si>
    <t>Marmolada twarda wieloowocowa we wiaderku  1 kg</t>
  </si>
  <si>
    <t>Masa makowa 850 gr</t>
  </si>
  <si>
    <t xml:space="preserve">Masło opak. 200 gr. Ile % tłuszczu </t>
  </si>
  <si>
    <t>Mączka ziemniaczana  opak. 500 gr.</t>
  </si>
  <si>
    <t>Mąka tortowa typ 450 opak. 1 kg</t>
  </si>
  <si>
    <t>Mąka ziemniaczana opak. 1 kg</t>
  </si>
  <si>
    <t>Miód naturalny 370 gr.</t>
  </si>
  <si>
    <t xml:space="preserve">Mleko 1 l pasteryzowane 3,2 % w kartonie, folii czy butelce </t>
  </si>
  <si>
    <t>Morele suszone 150 gr</t>
  </si>
  <si>
    <t>Mus jabłkowy 900 gr.</t>
  </si>
  <si>
    <t>Musztarda opak. 180 gr.</t>
  </si>
  <si>
    <t>Napoje typu Nappi 2 l.</t>
  </si>
  <si>
    <t>Ocet spirytusowy 0,5 l.</t>
  </si>
  <si>
    <t>Ogórki konserwowe 0,9 l.</t>
  </si>
  <si>
    <t>Olej  1 l.</t>
  </si>
  <si>
    <t>Oliwki 70 gr.</t>
  </si>
  <si>
    <t>Paluszki słone 70 gr.</t>
  </si>
  <si>
    <t>Powidła śliwkowe wiaderko 330 gr.</t>
  </si>
  <si>
    <t>Papryka konserwowa 0,9 l.</t>
  </si>
  <si>
    <t>Papryka słodka 200 gr</t>
  </si>
  <si>
    <t>Pasta rybna opk. 125 gr.</t>
  </si>
  <si>
    <t xml:space="preserve">Pasztet drobiowy opk. 130 gr. </t>
  </si>
  <si>
    <t>Pieczarki marynowane 1 l.</t>
  </si>
  <si>
    <t>Pieprz mielony 150 gr</t>
  </si>
  <si>
    <t>Papryka ostra w proszku 200 gr.</t>
  </si>
  <si>
    <t>Pieprz ziarnisty opak. 200 gr.</t>
  </si>
  <si>
    <t>Piernik kostka 1 kg</t>
  </si>
  <si>
    <t>Płatki kukurydziane – kuleczki opak.250 gr.</t>
  </si>
  <si>
    <t>Płatki kukurydziane zwykłe opak.250 gr</t>
  </si>
  <si>
    <t>Polewa czekoladowa do ciast 80 gr</t>
  </si>
  <si>
    <t>Pomidory w puszce</t>
  </si>
  <si>
    <t>Posypka kolorowa do ciast</t>
  </si>
  <si>
    <t>Proszek do pieczenia opak. 18 gr.</t>
  </si>
  <si>
    <t>Przyprawa do mięs typu Delikat 75 gr</t>
  </si>
  <si>
    <t>Przyprawa do flaków 250 gr</t>
  </si>
  <si>
    <t>Przyprawa do Gyrosa 250 gr</t>
  </si>
  <si>
    <t>Przyprawa do kurczaka 0,50 gr.</t>
  </si>
  <si>
    <t>Przyprawa do ryb 0,50 gr</t>
  </si>
  <si>
    <t>Przyprawa do ziemniaków 200 gr</t>
  </si>
  <si>
    <t>Przyprawa uniwersalna typu Warzywko lub równoważna opak. 1 kg.</t>
  </si>
  <si>
    <t xml:space="preserve">Rodzynki opak. 100 gr lub równoważne </t>
  </si>
  <si>
    <t xml:space="preserve">Rogal w czekoladzie 600 gr </t>
  </si>
  <si>
    <t>Rozmaryn 100 gr</t>
  </si>
  <si>
    <t>Ryż biały długoziarnisty opak.1 kg</t>
  </si>
  <si>
    <t xml:space="preserve">Sałatka z makreli 160 gr </t>
  </si>
  <si>
    <t>Ser żółty  1 kg</t>
  </si>
  <si>
    <t>Ser żółty typu Gołda 1 kg</t>
  </si>
  <si>
    <t>Serek homogenizowany  250 gr</t>
  </si>
  <si>
    <t>Serek topiony 100 gr.</t>
  </si>
  <si>
    <t xml:space="preserve">Soczki różne smaki 0,2 l. ile % soku </t>
  </si>
  <si>
    <t>Soda oczyszczona 60 gr</t>
  </si>
  <si>
    <t>Syrop owocowy różne smaki 0,5 l.</t>
  </si>
  <si>
    <t>Syrop owocowy różne smaki 5 l.</t>
  </si>
  <si>
    <t>Sok typu Costa 2 l.różne smaki</t>
  </si>
  <si>
    <t>Sok typu Kubuś 1 l.różne smaki</t>
  </si>
  <si>
    <t>Sok typu Kubuś różne smaki 300 ml.</t>
  </si>
  <si>
    <t>Sok w kartonie różne smaki 2 l. ile % soku</t>
  </si>
  <si>
    <t>Sos boloński w proszku w opak. 430 gr</t>
  </si>
  <si>
    <t>Sos sojowy w płynie 150 ml.</t>
  </si>
  <si>
    <t>Sosy so sałatek typu Knorr 90 gr.</t>
  </si>
  <si>
    <t>Sól 1 kg</t>
  </si>
  <si>
    <t xml:space="preserve">Śmietana 18 % opak. 0,5 l. </t>
  </si>
  <si>
    <t>Śmietana 12% opak. 0,5 l.</t>
  </si>
  <si>
    <t>Śmietana 36% opak. 0,5 l.</t>
  </si>
  <si>
    <t>Śmietana w proszku typu Śnieżka 600 gr.</t>
  </si>
  <si>
    <t>Tuńczyk w puszce 185 gr.</t>
  </si>
  <si>
    <t>Twaróg mielony we wiaderku1 kg</t>
  </si>
  <si>
    <t>Twaróg pełnotłusty w kostce 200 gr.</t>
  </si>
  <si>
    <t>Tymianek opak. 200 gr.</t>
  </si>
  <si>
    <t>Wafel w czekoladzie(np. Grześ, Prince Polo,Tripes)</t>
  </si>
  <si>
    <t>Wafel bez czekolady (np. Grześ,Skawa)</t>
  </si>
  <si>
    <t xml:space="preserve">Wafelki luz różne 1 kg </t>
  </si>
  <si>
    <t>Wafle paczka różne 800g.lub równoważne</t>
  </si>
  <si>
    <t>Wiórki kokosowe opak. 100 gr</t>
  </si>
  <si>
    <t xml:space="preserve">Woda typu Agua 2l. czy gazowa czy nie </t>
  </si>
  <si>
    <t>Woda typu Jupik 500 ml. czy gazowa czy nie</t>
  </si>
  <si>
    <t>Woda typu Żywiec 0,5 l. czy gazowa czy nie</t>
  </si>
  <si>
    <t>Ziele angielskie 150 gr.</t>
  </si>
  <si>
    <t>Zioła prowansalskie opak.20 gr.</t>
  </si>
  <si>
    <t>Zupa pieczarkowa w proszku 500 gr</t>
  </si>
  <si>
    <t>Zupa żurek w proszku 500 gr</t>
  </si>
  <si>
    <t>Żelatyna spożywcza 500 gr.</t>
  </si>
  <si>
    <t>Żurawina suszona 1 kg</t>
  </si>
  <si>
    <t>Koperek suszony opak.</t>
  </si>
  <si>
    <t>Natka pietruszki suszona opak.</t>
  </si>
  <si>
    <t>Ser topiony plastry 100 gr</t>
  </si>
  <si>
    <t>Serek typu Danio 150 gr.</t>
  </si>
  <si>
    <t>Serek twarogowy (np.typu Tartare , Almette)</t>
  </si>
  <si>
    <t>Makaron 0,4 kg (np.świderki,gniazda , nitki)</t>
  </si>
  <si>
    <t>Groszek ptysiowy 800 gr</t>
  </si>
  <si>
    <t>Jaja kurze</t>
  </si>
  <si>
    <t>Jogurt owocowy 250 ml.</t>
  </si>
  <si>
    <t>Jogurt owocowy 150 ml.</t>
  </si>
  <si>
    <t>Jogurt owocowy 300 ml</t>
  </si>
  <si>
    <t>Przyprawa magii 200 ml</t>
  </si>
  <si>
    <t xml:space="preserve">Oregano 100 gr </t>
  </si>
  <si>
    <t>Kakao słodzone typu Puchatek 300 gr.</t>
  </si>
  <si>
    <t>Kawa typu Jacobs 500 gr kawy są poz. 55-58</t>
  </si>
  <si>
    <t>Zakwas do żurku 0,5 l.</t>
  </si>
  <si>
    <t>Polewa czekoladowa do deserów 1000 ml</t>
  </si>
  <si>
    <t>Polewa truskawkowa do deserów 1000 ml.</t>
  </si>
  <si>
    <t>szt.</t>
  </si>
  <si>
    <t>kg.</t>
  </si>
  <si>
    <t>Ananasy w puszce (plastry) min. 340 gr</t>
  </si>
  <si>
    <t>Andruty paczka min. 150 gr</t>
  </si>
  <si>
    <t>ogórek konserwowy, min. 0,9l</t>
  </si>
  <si>
    <t>kukurydza konserwowa, min. 425 ml</t>
  </si>
  <si>
    <t>papryka konserwowa, min. 4,5l</t>
  </si>
  <si>
    <t xml:space="preserve">groszek konserwowy min. 2,5kg </t>
  </si>
  <si>
    <t>brzoskwinie w puszce (połówki), min. 820g</t>
  </si>
  <si>
    <t>ananasy w puszce (plastry), min. 500g</t>
  </si>
  <si>
    <t>kompot agrestowy, min. 0,9l</t>
  </si>
  <si>
    <t>kompot truskawkowy, min. 0,9l</t>
  </si>
  <si>
    <t>kompot wiśniowy min. 0,9l</t>
  </si>
  <si>
    <t>kompot z wiśniami drylowanymi min. 0,9l</t>
  </si>
  <si>
    <t>szczaw konserwowy min. 0,9l</t>
  </si>
  <si>
    <t>żurek; 0,5l</t>
  </si>
  <si>
    <t>ocet 10%; 0,5l</t>
  </si>
  <si>
    <t>musztarda sarepska, 200g</t>
  </si>
  <si>
    <t>chrzan tarty w słoiku, 200g</t>
  </si>
  <si>
    <t>majonez min. 43% tłuszczu, w wiaderku, 5 kg;</t>
  </si>
  <si>
    <t>dżem niskosłodzony wiśniowy, zawartość owoców-nie mniej niż 35 g na 100 g; 1 kg</t>
  </si>
  <si>
    <t>dżem niskosłodzony truskawkowy zawartość owoców-nie mniej niż 35 g na 100 g; 1kg</t>
  </si>
  <si>
    <t>dżem niskosłodzony czarna porzeczka zawartość owoców-nie mniej niż 35 g na 100 g; 1kg</t>
  </si>
  <si>
    <t>dżem niskosłodzony brzoskwiniowy zawartość owoców-nie mniej niż 35 g na 100 g; 1kg</t>
  </si>
  <si>
    <t>marmolada wieloowocowa twarda w wiaderku, 1kg</t>
  </si>
  <si>
    <t>miód sztuczny min. 370ml</t>
  </si>
  <si>
    <t>śliwka suszona (bez pestki), 1kg</t>
  </si>
  <si>
    <t>rodzynki, 10kg</t>
  </si>
  <si>
    <t>cynamon mielony, 20g</t>
  </si>
  <si>
    <t>przyprawa do piernika, 20g</t>
  </si>
  <si>
    <t>goździki, 20g</t>
  </si>
  <si>
    <t>śmietana śnieżka w proszku 60g</t>
  </si>
  <si>
    <t>śmietan fix, 9g</t>
  </si>
  <si>
    <t>kisiel-różne smaki, 1kg</t>
  </si>
  <si>
    <t>budyń śmietankowy lub waniliowy, 1kg</t>
  </si>
  <si>
    <t>budyń czekoladowy, 1kg</t>
  </si>
  <si>
    <t>galaretki owocowe-różne smaki 75g</t>
  </si>
  <si>
    <t>kakao naturalne, 200g</t>
  </si>
  <si>
    <t>wiórki kokosowe, 100g</t>
  </si>
  <si>
    <t>orzechy włoskie łuskane</t>
  </si>
  <si>
    <t>migdały całe, 200g</t>
  </si>
  <si>
    <t>migdały płatki, 100g</t>
  </si>
  <si>
    <t>mak niebieski, 5kg</t>
  </si>
  <si>
    <t>proszek do pieczenia, min. 30g</t>
  </si>
  <si>
    <t>soda oczyszczona, min. 60g</t>
  </si>
  <si>
    <t>drożdże w kostce, 100g</t>
  </si>
  <si>
    <t>aromaty do ciast-różne, 10ml</t>
  </si>
  <si>
    <t>cukier drobnoziarnisty 1kg</t>
  </si>
  <si>
    <t>cukier puder; 0,5kg</t>
  </si>
  <si>
    <t>cukier waniliowy, min. 32g</t>
  </si>
  <si>
    <t>słodzik-1200 pastylek</t>
  </si>
  <si>
    <t>sól kuchenna miałka, 1kg</t>
  </si>
  <si>
    <t>ziele angielskie, min. 450g</t>
  </si>
  <si>
    <t>liść laurowy, 100g</t>
  </si>
  <si>
    <t>przyprawa maggi w płynie, min. 960g</t>
  </si>
  <si>
    <t>kwasek cytrynowy; 0,5kg</t>
  </si>
  <si>
    <t>żelatyna wieprzowa; 0,7kg</t>
  </si>
  <si>
    <t>gorczyca, 20g</t>
  </si>
  <si>
    <t>kminek, 20g</t>
  </si>
  <si>
    <t>pieprz czarny mielony naturalny, 1kg</t>
  </si>
  <si>
    <t>papryka mielona słodka sucha, 1kg</t>
  </si>
  <si>
    <t>majeranek suszony, 100g</t>
  </si>
  <si>
    <t>czosnek suszony granulowany; 0,5kg</t>
  </si>
  <si>
    <t>koper zielony suszony, 100g</t>
  </si>
  <si>
    <t>przyprawa do gyrosa, min. 35g</t>
  </si>
  <si>
    <t>kawa zbożowa sypka, 500g</t>
  </si>
  <si>
    <t>herbata miętowa ekspresowa, min.20 torebek w opakowaniu</t>
  </si>
  <si>
    <t>herbata owocowa ekspresowa, min.20 torebek w opakowaniu</t>
  </si>
  <si>
    <t>herbata granulowana indyjska, min. 80g</t>
  </si>
  <si>
    <t>napój gazowany bez cukru, różne smaki, 2l</t>
  </si>
  <si>
    <t>napój niegazowany bez cukru, różne smaki, 2l</t>
  </si>
  <si>
    <t>woda minerlana niegazowana; 1,5l</t>
  </si>
  <si>
    <t>woda gazowana; 1,5 l</t>
  </si>
  <si>
    <t>woda mineralna niegazowana; 0,5l</t>
  </si>
  <si>
    <t>woda mineralna gazowana; 0,5l</t>
  </si>
  <si>
    <t>ryż biały długoziarnisty, 1kg</t>
  </si>
  <si>
    <t>mąka ziemniaczana, 1kg</t>
  </si>
  <si>
    <t>mąka pszenna typ 550, 1kg</t>
  </si>
  <si>
    <t>mąka pszenna tortowa, typ 450, 1kg</t>
  </si>
  <si>
    <t>makaron 2-jajeczny, różne kształty, 1kg</t>
  </si>
  <si>
    <t>kasza manna sypka, 1kg</t>
  </si>
  <si>
    <t>kasza perłowa pęczak (gruba), 1kg</t>
  </si>
  <si>
    <t>kasza perłowa średnia, 1kg</t>
  </si>
  <si>
    <t>płatki owsiane zwykłe, 1kg</t>
  </si>
  <si>
    <t>konserwa mięsna min.49% mięsa wieprzowego; 300g</t>
  </si>
  <si>
    <t>pulpety w sosie pomidorowym w słoiku, 500g</t>
  </si>
  <si>
    <t>flaczki wieprzowe w słoiku, 500g</t>
  </si>
  <si>
    <t>fasolka po bretońsku w słoiku, 500g</t>
  </si>
  <si>
    <t>sos czosnkowy, zawartość tłuszczu-min. 46%; min. 950g</t>
  </si>
  <si>
    <t>mleko pasteryzowane w kartonie 2% tłuszczu, 1l</t>
  </si>
  <si>
    <t>śmietana słodka 18% tłuszczu, 1l</t>
  </si>
  <si>
    <t>śmietana ukwaszona 18% tłuszczu, 1l</t>
  </si>
  <si>
    <t>ser twardy, żółty, min. 26% tłuszczu</t>
  </si>
  <si>
    <t>serek topiony-różne smaki, min. 20 % tłuszczu, kostki 100g</t>
  </si>
  <si>
    <t>margaryna roślinna do smarowania, min. 40% tłuszczu, 500g</t>
  </si>
  <si>
    <t>smalec, 1kg</t>
  </si>
  <si>
    <t>masło śmietankowe, min. 62,5% tłuszczu, kostka min. 200g</t>
  </si>
  <si>
    <t>masło naturalne, 82% tłuszczu, kostka min. 200g</t>
  </si>
  <si>
    <t>ser podwędzany tzw. rolada ustrzycka, min. 26% tłuszczu; 100g</t>
  </si>
  <si>
    <t>ser wędzony w batonie, min. 20% tłuszczu, 200g</t>
  </si>
  <si>
    <t>ser smażony, min. 7,5% tłuszczu; 200g</t>
  </si>
  <si>
    <t>śmietana 30% tłuszczu (kremówka); 0,5l</t>
  </si>
  <si>
    <t>twaróg półtłusty</t>
  </si>
  <si>
    <t>olej roślinny uniwersalny rzepakowy, 1l</t>
  </si>
  <si>
    <t>maślanka naturalna 1l</t>
  </si>
  <si>
    <t>maślanka owocowa 1l</t>
  </si>
  <si>
    <t>jogurt owocowy z kawałkami owoców-różne rodzaje 1,5% tłuszczu na 100g; 150g</t>
  </si>
  <si>
    <t>jogurt owocowy, 1,1% tłuszczu na 100g; min.125g</t>
  </si>
  <si>
    <t>jogurt naturalny 1,5% tłuszczu na 100g; 150g</t>
  </si>
  <si>
    <t>cukierki michałki: orzechowo-czekoladowe w czekoladzie deserowej, osobno zawijane w papierki, 1kg</t>
  </si>
  <si>
    <t>cukierki kukułki, osobno pakowane w papierki, 1kg</t>
  </si>
  <si>
    <t>ptasie mleczko różne smaki, 1kg</t>
  </si>
  <si>
    <t>cukierki-galaretki w czekoladzie, pakowane pojedynczo w papierki, 1kg</t>
  </si>
  <si>
    <t>cukierki raczki pakowane pojedynczo, 1kg</t>
  </si>
  <si>
    <t>czekolada mleczna, min.30% masy kakaowej; 100g</t>
  </si>
  <si>
    <t>czekolada mleczna z orzechami, min. 30% masy kakaowej; 100g</t>
  </si>
  <si>
    <t>herbatniki zwykłe, uniwersalne, 200g</t>
  </si>
  <si>
    <t>biszkopty zwykłe uniwersalne, 200g</t>
  </si>
  <si>
    <t>cistka-różne smaki (np. kruche maślane, murzynki, kokoski, markizy itp.), 1kg</t>
  </si>
  <si>
    <t>cukierki owocowe nadziewane, pakowane pojedynczo w papierki, 1kg</t>
  </si>
  <si>
    <t xml:space="preserve">lizaki-serduszka zwykłe w papierkach-różne smaki, min.7g  </t>
  </si>
  <si>
    <t>paluszki solone, 200g</t>
  </si>
  <si>
    <t>pierniki lukrowane; 500g</t>
  </si>
  <si>
    <t>pierniki w czekoladzie z nadzieniem owocowym; 500g</t>
  </si>
  <si>
    <t>konserwa rybna - sledź w oleju, min. 170g</t>
  </si>
  <si>
    <t>konserwa rybna - sledź w pomidorach, min. 170g</t>
  </si>
  <si>
    <t>pasta rybna</t>
  </si>
  <si>
    <t>kotlety rybne w panierce (burgery), mrożone, gotowe do spożycia, ca 60g</t>
  </si>
  <si>
    <t>makrela wędzona</t>
  </si>
  <si>
    <t>płat śledziowy solony - matias</t>
  </si>
  <si>
    <t>płat śledziowy marynowany</t>
  </si>
  <si>
    <t>fasolka szparagowa cięta mrożona, 10kg</t>
  </si>
  <si>
    <r>
      <t xml:space="preserve">baton czekoladowy z nadzieniem pakowany pojedynczo; 45g, typu </t>
    </r>
    <r>
      <rPr>
        <i/>
        <sz val="8"/>
        <color indexed="60"/>
        <rFont val="Calibri"/>
        <family val="2"/>
        <charset val="238"/>
      </rPr>
      <t>"Pawełek"</t>
    </r>
    <r>
      <rPr>
        <sz val="8"/>
        <color indexed="60"/>
        <rFont val="Calibri"/>
        <family val="2"/>
        <charset val="238"/>
      </rPr>
      <t xml:space="preserve"> </t>
    </r>
  </si>
  <si>
    <r>
      <t xml:space="preserve">cistka biszkopty z galaretką w czekoladzie, min. 147g, typu </t>
    </r>
    <r>
      <rPr>
        <i/>
        <sz val="8"/>
        <color indexed="60"/>
        <rFont val="Calibri"/>
        <family val="2"/>
        <charset val="238"/>
      </rPr>
      <t>"Delicje szampańskie"</t>
    </r>
  </si>
  <si>
    <r>
      <t xml:space="preserve">cukierki-mieszanka czekoladowa; 500g, typu </t>
    </r>
    <r>
      <rPr>
        <i/>
        <sz val="8"/>
        <color indexed="60"/>
        <rFont val="Calibri"/>
        <family val="2"/>
        <charset val="238"/>
      </rPr>
      <t>"Wawel"</t>
    </r>
  </si>
  <si>
    <r>
      <t xml:space="preserve">czekolada mleczna lekka dla diabetyków, min. 40% masy kakaowej; 100g, typu </t>
    </r>
    <r>
      <rPr>
        <i/>
        <sz val="8"/>
        <color indexed="60"/>
        <rFont val="Calibri"/>
        <family val="2"/>
        <charset val="238"/>
      </rPr>
      <t>"Wawel"</t>
    </r>
  </si>
  <si>
    <r>
      <t xml:space="preserve">herbata czarna ekspresowa, 100 torebek w opakowaniu, typu </t>
    </r>
    <r>
      <rPr>
        <i/>
        <sz val="8"/>
        <color indexed="8"/>
        <rFont val="Calibri"/>
        <family val="2"/>
        <charset val="238"/>
      </rPr>
      <t>"Lipton"</t>
    </r>
  </si>
  <si>
    <r>
      <t xml:space="preserve">kawa naturalna rozpuszczalna, 250g, typu </t>
    </r>
    <r>
      <rPr>
        <i/>
        <sz val="8"/>
        <color indexed="8"/>
        <rFont val="Calibri"/>
        <family val="2"/>
        <charset val="238"/>
      </rPr>
      <t>"Jacobs Gold"</t>
    </r>
  </si>
  <si>
    <r>
      <t>kawa naturalna, 250g, typu "</t>
    </r>
    <r>
      <rPr>
        <i/>
        <sz val="8"/>
        <color indexed="8"/>
        <rFont val="Calibri"/>
        <family val="2"/>
        <charset val="238"/>
      </rPr>
      <t>Jacobs Kronung"</t>
    </r>
  </si>
  <si>
    <r>
      <t xml:space="preserve">kawa naturalna, 250g, typu </t>
    </r>
    <r>
      <rPr>
        <i/>
        <sz val="8"/>
        <color indexed="8"/>
        <rFont val="Calibri"/>
        <family val="2"/>
        <charset val="238"/>
      </rPr>
      <t>"Mk-cafe Premium"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</si>
  <si>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"Jacobs Kronung"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</si>
  <si>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"Mk-cafe Premium"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</si>
  <si>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"Prima Finezja"</t>
    </r>
  </si>
  <si>
    <r>
      <t>ketchup w tubie, łagodny, min. 450g; typu "</t>
    </r>
    <r>
      <rPr>
        <i/>
        <sz val="8"/>
        <color indexed="8"/>
        <rFont val="Calibri"/>
        <family val="2"/>
        <charset val="238"/>
      </rPr>
      <t>Włocławek"</t>
    </r>
    <r>
      <rPr>
        <sz val="8"/>
        <color theme="1"/>
        <rFont val="Calibri"/>
        <family val="2"/>
        <charset val="238"/>
        <scheme val="minor"/>
      </rPr>
      <t xml:space="preserve"> lub równoważny</t>
    </r>
  </si>
  <si>
    <r>
      <t>koncentrat pomidorowy 30%, 1 kg; typu "</t>
    </r>
    <r>
      <rPr>
        <i/>
        <sz val="8"/>
        <color indexed="8"/>
        <rFont val="Calibri"/>
        <family val="2"/>
        <charset val="238"/>
      </rPr>
      <t>Włocławek"</t>
    </r>
    <r>
      <rPr>
        <sz val="8"/>
        <color theme="1"/>
        <rFont val="Calibri"/>
        <family val="2"/>
        <charset val="238"/>
        <scheme val="minor"/>
      </rPr>
      <t xml:space="preserve"> lub równoważny</t>
    </r>
  </si>
  <si>
    <r>
      <t>majonez min. 63% tłuszczu, 0,7l; typu "</t>
    </r>
    <r>
      <rPr>
        <i/>
        <sz val="8"/>
        <color indexed="8"/>
        <rFont val="Calibri"/>
        <family val="2"/>
        <charset val="238"/>
      </rPr>
      <t>Winiary-Dekoracyjny"</t>
    </r>
  </si>
  <si>
    <r>
      <t xml:space="preserve">margaryna tzw. Palma, min. 75% tłuszczu, kostka 250g, typu </t>
    </r>
    <r>
      <rPr>
        <i/>
        <sz val="8"/>
        <color indexed="62"/>
        <rFont val="Calibri"/>
        <family val="2"/>
        <charset val="238"/>
      </rPr>
      <t>"Kruszwica"</t>
    </r>
  </si>
  <si>
    <r>
      <t>mleko skondensowane zagęszczone słodzone w puszce, min. 7,5% tłuszczu, min.530g, typu</t>
    </r>
    <r>
      <rPr>
        <i/>
        <sz val="8"/>
        <color indexed="62"/>
        <rFont val="Calibri"/>
        <family val="2"/>
        <charset val="238"/>
      </rPr>
      <t xml:space="preserve"> "Gostyń"</t>
    </r>
  </si>
  <si>
    <r>
      <t>przyprawa uniwersalna, 1kg, typu "</t>
    </r>
    <r>
      <rPr>
        <i/>
        <sz val="8"/>
        <color indexed="8"/>
        <rFont val="Calibri"/>
        <family val="2"/>
        <charset val="238"/>
      </rPr>
      <t>Kucharek</t>
    </r>
    <r>
      <rPr>
        <sz val="8"/>
        <color theme="1"/>
        <rFont val="Calibri"/>
        <family val="2"/>
        <charset val="238"/>
        <scheme val="minor"/>
      </rPr>
      <t>"</t>
    </r>
  </si>
  <si>
    <r>
      <t xml:space="preserve">serek homogenizowany naturalny 5% tłuszczu, 250g, typu </t>
    </r>
    <r>
      <rPr>
        <i/>
        <sz val="8"/>
        <color indexed="62"/>
        <rFont val="Calibri"/>
        <family val="2"/>
        <charset val="238"/>
      </rPr>
      <t>"Maćkowy"</t>
    </r>
    <r>
      <rPr>
        <sz val="8"/>
        <color indexed="62"/>
        <rFont val="Calibri"/>
        <family val="2"/>
        <charset val="238"/>
      </rPr>
      <t xml:space="preserve"> </t>
    </r>
  </si>
  <si>
    <r>
      <t xml:space="preserve">serek homogenizowany-różne smaki 5% tłuszczu; 250g, typu </t>
    </r>
    <r>
      <rPr>
        <i/>
        <sz val="8"/>
        <color indexed="62"/>
        <rFont val="Calibri"/>
        <family val="2"/>
        <charset val="238"/>
      </rPr>
      <t>"Maćkowy"</t>
    </r>
  </si>
  <si>
    <r>
      <t xml:space="preserve">sok 100% różne smaki, 1l, typu </t>
    </r>
    <r>
      <rPr>
        <i/>
        <sz val="8"/>
        <color indexed="8"/>
        <rFont val="Calibri"/>
        <family val="2"/>
        <charset val="238"/>
      </rPr>
      <t>"Tymbark"</t>
    </r>
  </si>
  <si>
    <r>
      <t xml:space="preserve">sok 100%, różne smaki, 2l, typu </t>
    </r>
    <r>
      <rPr>
        <i/>
        <sz val="8"/>
        <color indexed="8"/>
        <rFont val="Calibri"/>
        <family val="2"/>
        <charset val="238"/>
      </rPr>
      <t>"Tymbark"</t>
    </r>
  </si>
  <si>
    <r>
      <t>sos sałatkowy, min. 9g, typu "</t>
    </r>
    <r>
      <rPr>
        <i/>
        <sz val="8"/>
        <color indexed="8"/>
        <rFont val="Calibri"/>
        <family val="2"/>
        <charset val="238"/>
      </rPr>
      <t>Knorr</t>
    </r>
    <r>
      <rPr>
        <sz val="8"/>
        <color theme="1"/>
        <rFont val="Calibri"/>
        <family val="2"/>
        <charset val="238"/>
        <scheme val="minor"/>
      </rPr>
      <t>"</t>
    </r>
  </si>
  <si>
    <r>
      <t xml:space="preserve">syrop owocowy-różne rodzaje, ekstrat min. 65%; 5l, typu </t>
    </r>
    <r>
      <rPr>
        <i/>
        <sz val="8"/>
        <color indexed="8"/>
        <rFont val="Calibri"/>
        <family val="2"/>
        <charset val="238"/>
      </rPr>
      <t>"Herbapol"</t>
    </r>
  </si>
  <si>
    <r>
      <t xml:space="preserve">wafelek bez polewy, pakowany pojedynczo, 28g; typu </t>
    </r>
    <r>
      <rPr>
        <i/>
        <sz val="8"/>
        <color indexed="60"/>
        <rFont val="Calibri"/>
        <family val="2"/>
        <charset val="238"/>
      </rPr>
      <t>"Grzesiek"</t>
    </r>
  </si>
  <si>
    <r>
      <t xml:space="preserve">wafelek w czekoladzie, pakowany pojedynczo; min. 37g, typu </t>
    </r>
    <r>
      <rPr>
        <i/>
        <sz val="8"/>
        <color indexed="60"/>
        <rFont val="Calibri"/>
        <family val="2"/>
        <charset val="238"/>
      </rPr>
      <t>"Princessa"</t>
    </r>
  </si>
  <si>
    <t>Cukier puder, opak. 0,5 kg</t>
  </si>
  <si>
    <t>Kakao naturalne ciemne, 200 g</t>
  </si>
  <si>
    <t>Mąka tortowa typ 450, 1 kg</t>
  </si>
  <si>
    <t>Fasola sucha drobna typu Jaś , 0,5 kg</t>
  </si>
  <si>
    <t>Pieprz mielony czarny, 20 g</t>
  </si>
  <si>
    <t>Ziele angielskie, 15 g</t>
  </si>
  <si>
    <t xml:space="preserve">Oregano, 10 g </t>
  </si>
  <si>
    <t>14.</t>
  </si>
  <si>
    <r>
      <rPr>
        <b/>
        <sz val="10"/>
        <color indexed="10"/>
        <rFont val="Times New Roman"/>
        <family val="1"/>
        <charset val="238"/>
      </rPr>
      <t>Wskazówska dla Wykonawców dokonujących obliczeń w programie Excel:</t>
    </r>
    <r>
      <rPr>
        <u/>
        <sz val="10"/>
        <color indexed="10"/>
        <rFont val="Times New Roman"/>
        <family val="1"/>
        <charset val="238"/>
      </rPr>
      <t xml:space="preserve">                                                                                                                                                                      </t>
    </r>
    <r>
      <rPr>
        <sz val="10"/>
        <color indexed="10"/>
        <rFont val="Times New Roman"/>
        <family val="1"/>
        <charset val="238"/>
      </rPr>
      <t>W celu obliczenia ceny przy użyciu poniższego formularza posiadającego zapisane formuły automatycznie dokonujace obliczeń, wystarczy wspisać w kolumnie</t>
    </r>
    <r>
      <rPr>
        <i/>
        <sz val="10"/>
        <color indexed="10"/>
        <rFont val="Times New Roman"/>
        <family val="1"/>
        <charset val="238"/>
      </rPr>
      <t xml:space="preserve"> </t>
    </r>
    <r>
      <rPr>
        <b/>
        <sz val="10"/>
        <rFont val="Times New Roman"/>
        <family val="1"/>
        <charset val="238"/>
      </rPr>
      <t>"Cena jednostkowa netto za 1 jednostkę miary (w zł)"</t>
    </r>
    <r>
      <rPr>
        <sz val="10"/>
        <rFont val="Times New Roman"/>
        <family val="1"/>
        <charset val="238"/>
      </rPr>
      <t xml:space="preserve"> </t>
    </r>
    <r>
      <rPr>
        <sz val="10"/>
        <color indexed="10"/>
        <rFont val="Times New Roman"/>
        <family val="1"/>
        <charset val="238"/>
      </rPr>
      <t xml:space="preserve">odpowiednią wartość i wcisnąć Enter, nastepnie w polu </t>
    </r>
    <r>
      <rPr>
        <b/>
        <sz val="10"/>
        <rFont val="Times New Roman"/>
        <family val="1"/>
        <charset val="238"/>
      </rPr>
      <t>"Stawka VAT (wartość liczbowa np. 5)"</t>
    </r>
    <r>
      <rPr>
        <sz val="10"/>
        <color indexed="10"/>
        <rFont val="Times New Roman"/>
        <family val="1"/>
        <charset val="238"/>
      </rPr>
      <t xml:space="preserve"> wpisać odpowiednią liczbę odpowiadającą stawce (bez żadnych symboli) i wcisnąć Enter. Program automatycznie wstawi odpowiednie wartości w poszczególne komórki. Suma wartości netto i brutto asortymentu zostanie automatycznie przeniesiona do odpowiednich rubryk zestawienia.</t>
    </r>
  </si>
  <si>
    <t>Papryka słodka mielona, 20 g</t>
  </si>
  <si>
    <t>Razem</t>
  </si>
  <si>
    <t>Załącznik 1 E</t>
  </si>
  <si>
    <t>op.</t>
  </si>
  <si>
    <t>Drożdże w kostce   100 g</t>
  </si>
  <si>
    <t xml:space="preserve">Dżem owocowy truskawkowy niskosłodzony, zawartość owoców-nie mniej niż 35% na 100g, 400 g </t>
  </si>
  <si>
    <t>Groszek z marchewką 0,9 l</t>
  </si>
  <si>
    <t>Herbata expresowa typu Saga 100 x 2g</t>
  </si>
  <si>
    <t>Ryż biały parboiled, 4*100 gr</t>
  </si>
  <si>
    <t>Oferujemy dostawę artykułów spożywczych dla potrzeb Zespołu Kształcenia i Wychopwania w Rajkowach  zgodnie z wymaganiami szczegółowo określonymi w zapytaniu ofertowym według poniższego zestawienia, za nastepujące wynagrodzenie:</t>
  </si>
  <si>
    <t>Bułka tarta</t>
  </si>
  <si>
    <t>Pasta rybna</t>
  </si>
  <si>
    <t>Ocet 0,5 l</t>
  </si>
  <si>
    <t>Koncentrat pomidorowy typu Wocławek, 0,9 l</t>
  </si>
  <si>
    <t>Kasza jęczmienna kartonik</t>
  </si>
  <si>
    <t>Mleko 1 l pasteryzowane      3,2 % w kartonie</t>
  </si>
  <si>
    <t>Marmolada wieloowocowa 1 kg</t>
  </si>
  <si>
    <t>Miód naturalny 1 l</t>
  </si>
  <si>
    <t>Majeranek</t>
  </si>
  <si>
    <t>Mąka ziemniaczana 0,5 kg</t>
  </si>
  <si>
    <t>Rodzynki 100 g</t>
  </si>
  <si>
    <t>Twaróg kostka</t>
  </si>
  <si>
    <t>42.</t>
  </si>
  <si>
    <t>Liść laurowy</t>
  </si>
  <si>
    <t>Budyń śmietankowy, 45 g</t>
  </si>
  <si>
    <t>Śmietana 12%, 0,5 l. kartonik</t>
  </si>
  <si>
    <t>Kawa zbożowa</t>
  </si>
  <si>
    <t>Słonecznik</t>
  </si>
  <si>
    <t>Kasza wiejska</t>
  </si>
  <si>
    <t>Płatki kukurydziane</t>
  </si>
  <si>
    <t>Czekolada gorzka</t>
  </si>
  <si>
    <t xml:space="preserve">Dżem owocowy- wiśnia,  niskosłodzony, zawartość owoców-nie mniej niż 35% na 100g, 400 g </t>
  </si>
  <si>
    <t>Groch cały</t>
  </si>
  <si>
    <t>Jogurt naturalny duży</t>
  </si>
  <si>
    <t>Ser plastry 150 g</t>
  </si>
  <si>
    <t>Majonez kielecki duży</t>
  </si>
  <si>
    <t>Passata</t>
  </si>
  <si>
    <t>Soda oczyszczona</t>
  </si>
  <si>
    <t>Musztarda sarepska</t>
  </si>
  <si>
    <t>Sok malinowy 0,5 l</t>
  </si>
  <si>
    <t>59.</t>
  </si>
  <si>
    <t>60.</t>
  </si>
  <si>
    <t>61.</t>
  </si>
  <si>
    <t>Chrzan tarty</t>
  </si>
  <si>
    <t>Filet rybny marynowany</t>
  </si>
  <si>
    <t>Cukier  1 kg</t>
  </si>
  <si>
    <t>62.</t>
  </si>
  <si>
    <t>63.</t>
  </si>
  <si>
    <t xml:space="preserve">Kisiel </t>
  </si>
  <si>
    <t xml:space="preserve">Kefir </t>
  </si>
  <si>
    <t>Kukurydza konserwowa</t>
  </si>
  <si>
    <t>Kasza manna</t>
  </si>
  <si>
    <t>Chleb tostowy</t>
  </si>
  <si>
    <t>64.</t>
  </si>
  <si>
    <t>65.</t>
  </si>
  <si>
    <t>66.</t>
  </si>
  <si>
    <t>67.</t>
  </si>
  <si>
    <t>68.</t>
  </si>
  <si>
    <t>69.</t>
  </si>
  <si>
    <t>Ciasto francuskie XXL</t>
  </si>
  <si>
    <t>Makaron świderki Lubella</t>
  </si>
  <si>
    <t>Makaron nitki, gnizada cienki Lubella</t>
  </si>
  <si>
    <t>Makaron spaghetti Lubella</t>
  </si>
  <si>
    <t xml:space="preserve">Sól </t>
  </si>
  <si>
    <t>Brzoskwinia konserwowa puszka</t>
  </si>
  <si>
    <t>Almette śmietankowy</t>
  </si>
  <si>
    <t>Galaretka truskawkowa</t>
  </si>
  <si>
    <t>Jogurt naturalny mały</t>
  </si>
  <si>
    <t>Żurek Krakus butelka</t>
  </si>
  <si>
    <t>Masło extra 200 g</t>
  </si>
  <si>
    <t>Makaron zwierzątka</t>
  </si>
  <si>
    <t>Olej rzepakowy 5 l</t>
  </si>
  <si>
    <t>Ser żółty liliput</t>
  </si>
  <si>
    <t xml:space="preserve">susz warzywny </t>
  </si>
  <si>
    <t>Tortilla (pak. Po 4 szt)</t>
  </si>
  <si>
    <t>Ketchup tuba duży łagodny</t>
  </si>
  <si>
    <t>Wafle ryżowe</t>
  </si>
  <si>
    <t xml:space="preserve">Żelatyna </t>
  </si>
  <si>
    <t>Twaróg wiaderko pilos 1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</si>
</sst>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27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rgb="FFC00000"/>
      <name val="Calibri"/>
      <family val="2"/>
      <charset val="238"/>
      <scheme val="minor"/>
    </font>
    <font>
      <i/>
      <sz val="8"/>
      <color indexed="60"/>
      <name val="Calibri"/>
      <family val="2"/>
      <charset val="238"/>
    </font>
    <font>
      <sz val="8"/>
      <color indexed="60"/>
      <name val="Calibri"/>
      <family val="2"/>
      <charset val="238"/>
    </font>
    <font>
      <sz val="8"/>
      <color rgb="FF000000"/>
      <name val="Times New Roman"/>
      <family val="1"/>
      <charset val="238"/>
    </font>
    <font>
      <i/>
      <sz val="8"/>
      <color indexed="8"/>
      <name val="Calibri"/>
      <family val="2"/>
      <charset val="238"/>
    </font>
    <font>
      <sz val="8"/>
      <color rgb="FF24389C"/>
      <name val="Calibri"/>
      <family val="2"/>
      <charset val="238"/>
      <scheme val="minor"/>
    </font>
    <font>
      <sz val="8"/>
      <color rgb="FF335A30"/>
      <name val="Calibri"/>
      <family val="2"/>
      <charset val="238"/>
      <scheme val="minor"/>
    </font>
    <font>
      <i/>
      <sz val="8"/>
      <color indexed="62"/>
      <name val="Calibri"/>
      <family val="2"/>
      <charset val="238"/>
    </font>
    <font>
      <sz val="8"/>
      <color indexed="62"/>
      <name val="Calibri"/>
      <family val="2"/>
      <charset val="238"/>
    </font>
    <font>
      <sz val="1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u/>
      <sz val="10"/>
      <color indexed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i/>
      <sz val="10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6" fillId="0" borderId="0" applyFont="0" applyFill="0" applyBorder="0" applyAlignment="0" applyProtection="0"/>
  </cellStyleXfs>
  <cellXfs count="65">
    <xf numFmtId="0" fontId="0" fillId="0" borderId="0" xfId="0"/>
    <xf numFmtId="0" fontId="1" fillId="0" borderId="1" xfId="0" applyFont="1" applyBorder="1" applyAlignment="1" applyProtection="1">
      <alignment wrapText="1"/>
    </xf>
    <xf numFmtId="0" fontId="4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5" fillId="0" borderId="1" xfId="0" applyFont="1" applyBorder="1" applyAlignment="1" applyProtection="1">
      <alignment wrapText="1"/>
    </xf>
    <xf numFmtId="0" fontId="8" fillId="0" borderId="3" xfId="0" applyFont="1" applyBorder="1" applyAlignment="1">
      <alignment vertical="top" wrapText="1"/>
    </xf>
    <xf numFmtId="0" fontId="10" fillId="0" borderId="1" xfId="0" applyFont="1" applyBorder="1" applyAlignment="1" applyProtection="1">
      <alignment wrapText="1"/>
    </xf>
    <xf numFmtId="0" fontId="1" fillId="0" borderId="1" xfId="0" applyFont="1" applyBorder="1" applyProtection="1"/>
    <xf numFmtId="0" fontId="11" fillId="0" borderId="1" xfId="0" applyFont="1" applyBorder="1" applyAlignment="1" applyProtection="1">
      <alignment wrapText="1"/>
    </xf>
    <xf numFmtId="0" fontId="1" fillId="0" borderId="1" xfId="0" applyFont="1" applyFill="1" applyBorder="1" applyAlignment="1" applyProtection="1">
      <alignment wrapText="1"/>
    </xf>
    <xf numFmtId="0" fontId="1" fillId="0" borderId="0" xfId="0" applyFont="1"/>
    <xf numFmtId="0" fontId="2" fillId="0" borderId="0" xfId="0" applyFont="1"/>
    <xf numFmtId="0" fontId="16" fillId="0" borderId="0" xfId="0" applyFont="1" applyFill="1" applyAlignment="1">
      <alignment horizontal="right"/>
    </xf>
    <xf numFmtId="0" fontId="16" fillId="2" borderId="1" xfId="0" applyFont="1" applyFill="1" applyBorder="1" applyAlignment="1" applyProtection="1">
      <alignment vertical="center"/>
    </xf>
    <xf numFmtId="0" fontId="16" fillId="2" borderId="1" xfId="0" applyFont="1" applyFill="1" applyBorder="1" applyAlignment="1" applyProtection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Protection="1"/>
    <xf numFmtId="0" fontId="2" fillId="0" borderId="1" xfId="0" applyFont="1" applyFill="1" applyBorder="1" applyAlignment="1" applyProtection="1">
      <alignment horizontal="center" wrapText="1"/>
    </xf>
    <xf numFmtId="0" fontId="2" fillId="0" borderId="1" xfId="0" applyFont="1" applyBorder="1" applyAlignment="1" applyProtection="1">
      <alignment horizontal="center"/>
    </xf>
    <xf numFmtId="44" fontId="2" fillId="0" borderId="1" xfId="0" applyNumberFormat="1" applyFont="1" applyBorder="1"/>
    <xf numFmtId="9" fontId="2" fillId="0" borderId="1" xfId="0" applyNumberFormat="1" applyFont="1" applyBorder="1"/>
    <xf numFmtId="44" fontId="2" fillId="0" borderId="1" xfId="0" applyNumberFormat="1" applyFont="1" applyBorder="1" applyProtection="1"/>
    <xf numFmtId="0" fontId="2" fillId="0" borderId="1" xfId="0" applyFont="1" applyFill="1" applyBorder="1" applyAlignment="1" applyProtection="1">
      <alignment horizontal="center"/>
    </xf>
    <xf numFmtId="0" fontId="2" fillId="0" borderId="0" xfId="0" applyFont="1" applyFill="1" applyBorder="1"/>
    <xf numFmtId="0" fontId="16" fillId="0" borderId="0" xfId="0" applyFont="1" applyFill="1" applyBorder="1"/>
    <xf numFmtId="0" fontId="16" fillId="3" borderId="4" xfId="0" applyFont="1" applyFill="1" applyBorder="1" applyAlignment="1">
      <alignment horizontal="right"/>
    </xf>
    <xf numFmtId="0" fontId="16" fillId="3" borderId="5" xfId="0" applyFont="1" applyFill="1" applyBorder="1" applyAlignment="1">
      <alignment horizontal="right"/>
    </xf>
    <xf numFmtId="0" fontId="0" fillId="0" borderId="0" xfId="0" applyBorder="1"/>
    <xf numFmtId="0" fontId="2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9" fontId="2" fillId="0" borderId="1" xfId="1" applyNumberFormat="1" applyFont="1" applyBorder="1"/>
    <xf numFmtId="0" fontId="2" fillId="2" borderId="6" xfId="0" applyFont="1" applyFill="1" applyBorder="1" applyAlignment="1" applyProtection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7" xfId="0" applyFont="1" applyBorder="1" applyProtection="1"/>
    <xf numFmtId="44" fontId="2" fillId="0" borderId="7" xfId="0" applyNumberFormat="1" applyFont="1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4" fillId="0" borderId="4" xfId="0" applyFont="1" applyBorder="1" applyAlignment="1">
      <alignment vertical="top" wrapText="1"/>
    </xf>
    <xf numFmtId="0" fontId="2" fillId="0" borderId="4" xfId="0" applyFont="1" applyFill="1" applyBorder="1" applyAlignment="1">
      <alignment horizontal="center"/>
    </xf>
    <xf numFmtId="0" fontId="3" fillId="0" borderId="4" xfId="0" applyFont="1" applyBorder="1" applyAlignment="1">
      <alignment vertical="top" wrapText="1"/>
    </xf>
    <xf numFmtId="0" fontId="2" fillId="0" borderId="4" xfId="0" applyFont="1" applyBorder="1" applyAlignment="1" applyProtection="1">
      <alignment horizontal="center"/>
    </xf>
    <xf numFmtId="44" fontId="2" fillId="0" borderId="4" xfId="0" applyNumberFormat="1" applyFont="1" applyBorder="1"/>
    <xf numFmtId="9" fontId="2" fillId="0" borderId="4" xfId="0" applyNumberFormat="1" applyFont="1" applyBorder="1"/>
    <xf numFmtId="44" fontId="2" fillId="0" borderId="4" xfId="0" applyNumberFormat="1" applyFont="1" applyBorder="1" applyProtection="1"/>
    <xf numFmtId="44" fontId="2" fillId="0" borderId="5" xfId="0" applyNumberFormat="1" applyFont="1" applyBorder="1" applyProtection="1"/>
    <xf numFmtId="44" fontId="2" fillId="0" borderId="7" xfId="0" applyNumberFormat="1" applyFont="1" applyBorder="1" applyProtection="1"/>
    <xf numFmtId="0" fontId="17" fillId="0" borderId="0" xfId="0" applyFont="1" applyAlignment="1">
      <alignment horizontal="left" vertical="center" wrapText="1"/>
    </xf>
    <xf numFmtId="0" fontId="15" fillId="2" borderId="0" xfId="0" applyFont="1" applyFill="1" applyAlignment="1">
      <alignment horizontal="right"/>
    </xf>
    <xf numFmtId="0" fontId="24" fillId="0" borderId="0" xfId="0" applyFont="1" applyAlignment="1">
      <alignment wrapText="1"/>
    </xf>
    <xf numFmtId="0" fontId="4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topLeftCell="A28" zoomScale="85" zoomScaleNormal="85" workbookViewId="0">
      <selection activeCell="G47" sqref="G47"/>
    </sheetView>
  </sheetViews>
  <sheetFormatPr defaultColWidth="9.140625" defaultRowHeight="15" x14ac:dyDescent="0.25"/>
  <cols>
    <col min="1" max="1" width="4.42578125" style="11" customWidth="1"/>
    <col min="2" max="2" width="26.7109375" style="11" customWidth="1"/>
    <col min="3" max="3" width="13.5703125" style="11" customWidth="1"/>
    <col min="4" max="4" width="8.5703125" style="11" customWidth="1"/>
    <col min="5" max="5" width="9.140625" style="11"/>
    <col min="6" max="6" width="13.85546875" style="11" customWidth="1"/>
    <col min="7" max="8" width="11.5703125" style="11" customWidth="1"/>
    <col min="9" max="9" width="13.140625" style="11" customWidth="1"/>
    <col min="10" max="10" width="12.42578125" style="11" customWidth="1"/>
    <col min="11" max="11" width="14.140625" style="11" customWidth="1"/>
    <col min="12" max="12" width="18.5703125" style="11" customWidth="1"/>
    <col min="13" max="16384" width="9.140625" style="11"/>
  </cols>
  <sheetData>
    <row r="1" spans="1:11" ht="15.6" x14ac:dyDescent="0.3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ht="31.5" customHeight="1" x14ac:dyDescent="0.25">
      <c r="A2" s="63" t="s">
        <v>75</v>
      </c>
      <c r="B2" s="63"/>
      <c r="C2" s="12"/>
      <c r="D2" s="12"/>
      <c r="E2" s="12"/>
      <c r="F2" s="12"/>
      <c r="G2" s="12"/>
      <c r="H2" s="12" t="s">
        <v>418</v>
      </c>
      <c r="I2" s="12"/>
      <c r="J2" s="12"/>
      <c r="K2" s="12"/>
    </row>
    <row r="3" spans="1:11" ht="13.9" x14ac:dyDescent="0.25">
      <c r="A3" s="64" t="s">
        <v>66</v>
      </c>
      <c r="B3" s="64"/>
      <c r="C3" s="12"/>
      <c r="D3" s="12"/>
      <c r="E3" s="12"/>
      <c r="F3" s="12"/>
      <c r="G3" s="12"/>
      <c r="H3" s="12"/>
      <c r="I3" s="12"/>
      <c r="J3" s="12"/>
      <c r="K3" s="12"/>
    </row>
    <row r="4" spans="1:11" x14ac:dyDescent="0.25">
      <c r="A4" s="64" t="s">
        <v>67</v>
      </c>
      <c r="B4" s="64"/>
      <c r="C4" s="12"/>
      <c r="D4" s="12"/>
      <c r="E4" s="12"/>
      <c r="F4" s="12"/>
      <c r="G4" s="12"/>
      <c r="H4" s="12"/>
      <c r="I4" s="12"/>
      <c r="J4" s="12"/>
      <c r="K4" s="12"/>
    </row>
    <row r="5" spans="1:11" ht="78" customHeight="1" x14ac:dyDescent="0.25">
      <c r="A5" s="60" t="s">
        <v>415</v>
      </c>
      <c r="B5" s="60"/>
      <c r="C5" s="60"/>
      <c r="D5" s="60"/>
      <c r="E5" s="60"/>
      <c r="F5" s="60"/>
      <c r="G5" s="60"/>
      <c r="H5" s="60"/>
      <c r="I5" s="60"/>
      <c r="J5" s="60"/>
      <c r="K5" s="60"/>
    </row>
    <row r="6" spans="1:11" ht="36.75" customHeight="1" x14ac:dyDescent="0.25">
      <c r="A6" s="62" t="s">
        <v>425</v>
      </c>
      <c r="B6" s="62"/>
      <c r="C6" s="62"/>
      <c r="D6" s="62"/>
      <c r="E6" s="62"/>
      <c r="F6" s="62"/>
      <c r="G6" s="62"/>
      <c r="H6" s="62"/>
      <c r="I6" s="62"/>
      <c r="J6" s="62"/>
      <c r="K6" s="62"/>
    </row>
    <row r="8" spans="1:11" ht="85.5" x14ac:dyDescent="0.25">
      <c r="A8" s="13" t="s">
        <v>0</v>
      </c>
      <c r="B8" s="14" t="s">
        <v>58</v>
      </c>
      <c r="C8" s="15" t="s">
        <v>59</v>
      </c>
      <c r="D8" s="14" t="s">
        <v>60</v>
      </c>
      <c r="E8" s="14" t="s">
        <v>61</v>
      </c>
      <c r="F8" s="15" t="s">
        <v>76</v>
      </c>
      <c r="G8" s="15" t="s">
        <v>77</v>
      </c>
      <c r="H8" s="14" t="s">
        <v>62</v>
      </c>
      <c r="I8" s="14" t="s">
        <v>63</v>
      </c>
      <c r="J8" s="14" t="s">
        <v>64</v>
      </c>
      <c r="K8" s="14" t="s">
        <v>65</v>
      </c>
    </row>
    <row r="9" spans="1:11" ht="13.9" x14ac:dyDescent="0.25">
      <c r="A9" s="36" t="s">
        <v>1</v>
      </c>
      <c r="B9" s="36" t="s">
        <v>2</v>
      </c>
      <c r="C9" s="37" t="s">
        <v>3</v>
      </c>
      <c r="D9" s="36" t="s">
        <v>4</v>
      </c>
      <c r="E9" s="36" t="s">
        <v>5</v>
      </c>
      <c r="F9" s="37" t="s">
        <v>6</v>
      </c>
      <c r="G9" s="37" t="s">
        <v>7</v>
      </c>
      <c r="H9" s="36" t="s">
        <v>8</v>
      </c>
      <c r="I9" s="36" t="s">
        <v>9</v>
      </c>
      <c r="J9" s="36" t="s">
        <v>10</v>
      </c>
      <c r="K9" s="36" t="s">
        <v>11</v>
      </c>
    </row>
    <row r="10" spans="1:11" ht="19.5" customHeight="1" x14ac:dyDescent="0.25">
      <c r="A10" s="16" t="s">
        <v>1</v>
      </c>
      <c r="B10" s="40" t="s">
        <v>481</v>
      </c>
      <c r="C10" s="17" t="s">
        <v>57</v>
      </c>
      <c r="D10" s="41">
        <v>10</v>
      </c>
      <c r="E10" s="18" t="s">
        <v>250</v>
      </c>
      <c r="F10" s="19"/>
      <c r="G10" s="35">
        <v>0.05</v>
      </c>
      <c r="H10" s="21">
        <f t="shared" ref="H10" si="0">F10*G10</f>
        <v>0</v>
      </c>
      <c r="I10" s="21">
        <f t="shared" ref="I10" si="1">F10+H10</f>
        <v>0</v>
      </c>
      <c r="J10" s="21">
        <f t="shared" ref="J10" si="2">D10*F10</f>
        <v>0</v>
      </c>
      <c r="K10" s="21">
        <f t="shared" ref="K10" si="3">D10*I10</f>
        <v>0</v>
      </c>
    </row>
    <row r="11" spans="1:11" ht="19.5" customHeight="1" x14ac:dyDescent="0.25">
      <c r="A11" s="16"/>
      <c r="B11" s="40" t="s">
        <v>440</v>
      </c>
      <c r="C11" s="17" t="s">
        <v>57</v>
      </c>
      <c r="D11" s="41">
        <v>70</v>
      </c>
      <c r="E11" s="18" t="s">
        <v>250</v>
      </c>
      <c r="F11" s="19"/>
      <c r="G11" s="35">
        <v>0.05</v>
      </c>
      <c r="H11" s="21">
        <f t="shared" ref="H11" si="4">F11*G11</f>
        <v>0</v>
      </c>
      <c r="I11" s="21">
        <f t="shared" ref="I11" si="5">F11+H11</f>
        <v>0</v>
      </c>
      <c r="J11" s="21">
        <f t="shared" ref="J11" si="6">D11*F11</f>
        <v>0</v>
      </c>
      <c r="K11" s="21">
        <f t="shared" ref="K11" si="7">D11*I11</f>
        <v>0</v>
      </c>
    </row>
    <row r="12" spans="1:11" ht="20.25" customHeight="1" x14ac:dyDescent="0.25">
      <c r="A12" s="16" t="s">
        <v>2</v>
      </c>
      <c r="B12" s="40" t="s">
        <v>426</v>
      </c>
      <c r="C12" s="17" t="s">
        <v>57</v>
      </c>
      <c r="D12" s="42">
        <v>80</v>
      </c>
      <c r="E12" s="18" t="s">
        <v>251</v>
      </c>
      <c r="F12" s="19"/>
      <c r="G12" s="20">
        <v>0.05</v>
      </c>
      <c r="H12" s="21">
        <f t="shared" ref="H12:H18" si="8">F12*G12</f>
        <v>0</v>
      </c>
      <c r="I12" s="21">
        <f t="shared" ref="I12:I18" si="9">F12+H12</f>
        <v>0</v>
      </c>
      <c r="J12" s="21">
        <f t="shared" ref="J12:J14" si="10">D12*F12</f>
        <v>0</v>
      </c>
      <c r="K12" s="21">
        <f t="shared" ref="K12:K15" si="11">D12*I12</f>
        <v>0</v>
      </c>
    </row>
    <row r="13" spans="1:11" ht="21" customHeight="1" x14ac:dyDescent="0.25">
      <c r="A13" s="16" t="s">
        <v>3</v>
      </c>
      <c r="B13" s="41" t="s">
        <v>461</v>
      </c>
      <c r="C13" s="17" t="s">
        <v>57</v>
      </c>
      <c r="D13" s="43">
        <v>90</v>
      </c>
      <c r="E13" s="18" t="s">
        <v>251</v>
      </c>
      <c r="F13" s="19"/>
      <c r="G13" s="20">
        <v>0.08</v>
      </c>
      <c r="H13" s="21">
        <f t="shared" si="8"/>
        <v>0</v>
      </c>
      <c r="I13" s="21">
        <f t="shared" si="9"/>
        <v>0</v>
      </c>
      <c r="J13" s="21">
        <f t="shared" si="10"/>
        <v>0</v>
      </c>
      <c r="K13" s="21">
        <f t="shared" si="11"/>
        <v>0</v>
      </c>
    </row>
    <row r="14" spans="1:11" ht="19.5" customHeight="1" x14ac:dyDescent="0.25">
      <c r="A14" s="16" t="s">
        <v>4</v>
      </c>
      <c r="B14" s="41" t="s">
        <v>407</v>
      </c>
      <c r="C14" s="17" t="s">
        <v>57</v>
      </c>
      <c r="D14" s="42">
        <v>50</v>
      </c>
      <c r="E14" s="18" t="s">
        <v>250</v>
      </c>
      <c r="F14" s="19"/>
      <c r="G14" s="20">
        <v>0.08</v>
      </c>
      <c r="H14" s="21">
        <f t="shared" si="8"/>
        <v>0</v>
      </c>
      <c r="I14" s="21">
        <f t="shared" si="9"/>
        <v>0</v>
      </c>
      <c r="J14" s="21">
        <f t="shared" si="10"/>
        <v>0</v>
      </c>
      <c r="K14" s="21">
        <f t="shared" si="11"/>
        <v>0</v>
      </c>
    </row>
    <row r="15" spans="1:11" ht="19.5" customHeight="1" x14ac:dyDescent="0.25">
      <c r="A15" s="16" t="s">
        <v>5</v>
      </c>
      <c r="B15" s="41" t="s">
        <v>475</v>
      </c>
      <c r="C15" s="17" t="s">
        <v>57</v>
      </c>
      <c r="D15" s="42">
        <v>100</v>
      </c>
      <c r="E15" s="18" t="s">
        <v>250</v>
      </c>
      <c r="F15" s="19"/>
      <c r="G15" s="20">
        <v>0.08</v>
      </c>
      <c r="H15" s="21">
        <f t="shared" si="8"/>
        <v>0</v>
      </c>
      <c r="I15" s="21">
        <f t="shared" si="9"/>
        <v>0</v>
      </c>
      <c r="J15" s="21"/>
      <c r="K15" s="21">
        <f t="shared" si="11"/>
        <v>0</v>
      </c>
    </row>
    <row r="16" spans="1:11" ht="19.5" customHeight="1" x14ac:dyDescent="0.25">
      <c r="A16" s="16" t="s">
        <v>6</v>
      </c>
      <c r="B16" s="41" t="s">
        <v>446</v>
      </c>
      <c r="C16" s="17" t="s">
        <v>57</v>
      </c>
      <c r="D16" s="42">
        <v>40</v>
      </c>
      <c r="E16" s="18" t="s">
        <v>250</v>
      </c>
      <c r="F16" s="19"/>
      <c r="G16" s="20">
        <v>0.23</v>
      </c>
      <c r="H16" s="21"/>
      <c r="I16" s="21"/>
      <c r="J16" s="21"/>
      <c r="K16" s="21"/>
    </row>
    <row r="17" spans="1:11" ht="15.75" x14ac:dyDescent="0.25">
      <c r="A17" s="16" t="s">
        <v>7</v>
      </c>
      <c r="B17" s="40" t="s">
        <v>420</v>
      </c>
      <c r="C17" s="17" t="s">
        <v>57</v>
      </c>
      <c r="D17" s="42">
        <v>60</v>
      </c>
      <c r="E17" s="18" t="s">
        <v>250</v>
      </c>
      <c r="F17" s="19"/>
      <c r="G17" s="20">
        <v>0.23</v>
      </c>
      <c r="H17" s="21">
        <f t="shared" si="8"/>
        <v>0</v>
      </c>
      <c r="I17" s="21">
        <f t="shared" si="9"/>
        <v>0</v>
      </c>
      <c r="J17" s="21">
        <f t="shared" ref="J17:J23" si="12">D17*F17</f>
        <v>0</v>
      </c>
      <c r="K17" s="21">
        <f t="shared" ref="K17:K23" si="13">D17*I17</f>
        <v>0</v>
      </c>
    </row>
    <row r="18" spans="1:11" ht="60" x14ac:dyDescent="0.25">
      <c r="A18" s="16" t="s">
        <v>8</v>
      </c>
      <c r="B18" s="40" t="s">
        <v>421</v>
      </c>
      <c r="C18" s="33" t="s">
        <v>57</v>
      </c>
      <c r="D18" s="44">
        <v>40</v>
      </c>
      <c r="E18" s="34" t="s">
        <v>250</v>
      </c>
      <c r="F18" s="19"/>
      <c r="G18" s="20">
        <v>0.05</v>
      </c>
      <c r="H18" s="21">
        <f t="shared" si="8"/>
        <v>0</v>
      </c>
      <c r="I18" s="21">
        <f t="shared" si="9"/>
        <v>0</v>
      </c>
      <c r="J18" s="21">
        <f t="shared" si="12"/>
        <v>0</v>
      </c>
      <c r="K18" s="21">
        <f t="shared" si="13"/>
        <v>0</v>
      </c>
    </row>
    <row r="19" spans="1:11" ht="60" x14ac:dyDescent="0.25">
      <c r="A19" s="16" t="s">
        <v>9</v>
      </c>
      <c r="B19" s="40" t="s">
        <v>447</v>
      </c>
      <c r="C19" s="33" t="s">
        <v>57</v>
      </c>
      <c r="D19" s="44">
        <v>40</v>
      </c>
      <c r="E19" s="34" t="s">
        <v>250</v>
      </c>
      <c r="F19" s="19"/>
      <c r="G19" s="20">
        <v>0.05</v>
      </c>
      <c r="H19" s="21">
        <f t="shared" ref="H19:H22" si="14">F19*G19</f>
        <v>0</v>
      </c>
      <c r="I19" s="21">
        <f t="shared" ref="I19:I22" si="15">F19+H19</f>
        <v>0</v>
      </c>
      <c r="J19" s="21">
        <f t="shared" si="12"/>
        <v>0</v>
      </c>
      <c r="K19" s="21">
        <f t="shared" si="13"/>
        <v>0</v>
      </c>
    </row>
    <row r="20" spans="1:11" ht="30" x14ac:dyDescent="0.25">
      <c r="A20" s="16" t="s">
        <v>10</v>
      </c>
      <c r="B20" s="40" t="s">
        <v>410</v>
      </c>
      <c r="C20" s="33" t="s">
        <v>57</v>
      </c>
      <c r="D20" s="44">
        <v>30</v>
      </c>
      <c r="E20" s="34" t="s">
        <v>251</v>
      </c>
      <c r="F20" s="19"/>
      <c r="G20" s="20">
        <v>0.05</v>
      </c>
      <c r="H20" s="21">
        <f t="shared" si="14"/>
        <v>0</v>
      </c>
      <c r="I20" s="21">
        <f t="shared" si="15"/>
        <v>0</v>
      </c>
      <c r="J20" s="21">
        <f t="shared" si="12"/>
        <v>0</v>
      </c>
      <c r="K20" s="21">
        <f t="shared" si="13"/>
        <v>0</v>
      </c>
    </row>
    <row r="21" spans="1:11" ht="15.75" x14ac:dyDescent="0.25">
      <c r="A21" s="16" t="s">
        <v>11</v>
      </c>
      <c r="B21" s="40" t="s">
        <v>482</v>
      </c>
      <c r="C21" s="33" t="s">
        <v>57</v>
      </c>
      <c r="D21" s="44">
        <v>30</v>
      </c>
      <c r="E21" s="34" t="s">
        <v>250</v>
      </c>
      <c r="F21" s="19"/>
      <c r="G21" s="20">
        <v>0.08</v>
      </c>
      <c r="H21" s="21">
        <f t="shared" si="14"/>
        <v>0</v>
      </c>
      <c r="I21" s="21">
        <f t="shared" si="15"/>
        <v>0</v>
      </c>
      <c r="J21" s="21">
        <f t="shared" si="12"/>
        <v>0</v>
      </c>
      <c r="K21" s="21">
        <f t="shared" si="13"/>
        <v>0</v>
      </c>
    </row>
    <row r="22" spans="1:11" ht="19.5" customHeight="1" x14ac:dyDescent="0.25">
      <c r="A22" s="16" t="s">
        <v>12</v>
      </c>
      <c r="B22" s="40" t="s">
        <v>448</v>
      </c>
      <c r="C22" s="22" t="s">
        <v>57</v>
      </c>
      <c r="D22" s="42">
        <v>10</v>
      </c>
      <c r="E22" s="18" t="s">
        <v>251</v>
      </c>
      <c r="F22" s="19"/>
      <c r="G22" s="20">
        <v>0.05</v>
      </c>
      <c r="H22" s="21">
        <f t="shared" si="14"/>
        <v>0</v>
      </c>
      <c r="I22" s="21">
        <f t="shared" si="15"/>
        <v>0</v>
      </c>
      <c r="J22" s="21">
        <f t="shared" si="12"/>
        <v>0</v>
      </c>
      <c r="K22" s="21">
        <f t="shared" si="13"/>
        <v>0</v>
      </c>
    </row>
    <row r="23" spans="1:11" ht="17.25" customHeight="1" x14ac:dyDescent="0.25">
      <c r="A23" s="16" t="s">
        <v>13</v>
      </c>
      <c r="B23" s="45" t="s">
        <v>422</v>
      </c>
      <c r="C23" s="22" t="s">
        <v>57</v>
      </c>
      <c r="D23" s="42">
        <v>20</v>
      </c>
      <c r="E23" s="18" t="s">
        <v>250</v>
      </c>
      <c r="F23" s="19"/>
      <c r="G23" s="20">
        <v>0.05</v>
      </c>
      <c r="H23" s="21">
        <f>F23*G23</f>
        <v>0</v>
      </c>
      <c r="I23" s="21">
        <f>F23+H23</f>
        <v>0</v>
      </c>
      <c r="J23" s="21">
        <f t="shared" si="12"/>
        <v>0</v>
      </c>
      <c r="K23" s="21">
        <f t="shared" si="13"/>
        <v>0</v>
      </c>
    </row>
    <row r="24" spans="1:11" ht="19.5" customHeight="1" x14ac:dyDescent="0.25">
      <c r="A24" s="16" t="s">
        <v>414</v>
      </c>
      <c r="B24" s="45" t="s">
        <v>452</v>
      </c>
      <c r="C24" s="22" t="s">
        <v>57</v>
      </c>
      <c r="D24" s="42">
        <v>50</v>
      </c>
      <c r="E24" s="18" t="s">
        <v>250</v>
      </c>
      <c r="F24" s="19"/>
      <c r="G24" s="20">
        <v>0.05</v>
      </c>
      <c r="H24" s="21">
        <f t="shared" ref="H24:H25" si="16">F24*G24</f>
        <v>0</v>
      </c>
      <c r="I24" s="21">
        <f t="shared" ref="I24:I25" si="17">F24+H24</f>
        <v>0</v>
      </c>
      <c r="J24" s="21">
        <f t="shared" ref="J24:J25" si="18">D24*F24</f>
        <v>0</v>
      </c>
      <c r="K24" s="21">
        <f t="shared" ref="K24:K25" si="19">D24*I24</f>
        <v>0</v>
      </c>
    </row>
    <row r="25" spans="1:11" ht="30" x14ac:dyDescent="0.25">
      <c r="A25" s="16" t="s">
        <v>14</v>
      </c>
      <c r="B25" s="40" t="s">
        <v>423</v>
      </c>
      <c r="C25" s="33" t="s">
        <v>57</v>
      </c>
      <c r="D25" s="44">
        <v>20</v>
      </c>
      <c r="E25" s="34" t="s">
        <v>419</v>
      </c>
      <c r="F25" s="19"/>
      <c r="G25" s="20">
        <v>0.23</v>
      </c>
      <c r="H25" s="21">
        <f t="shared" si="16"/>
        <v>0</v>
      </c>
      <c r="I25" s="21">
        <f t="shared" si="17"/>
        <v>0</v>
      </c>
      <c r="J25" s="21">
        <f t="shared" si="18"/>
        <v>0</v>
      </c>
      <c r="K25" s="21">
        <f t="shared" si="19"/>
        <v>0</v>
      </c>
    </row>
    <row r="26" spans="1:11" ht="50.25" customHeight="1" x14ac:dyDescent="0.25">
      <c r="A26" s="16" t="s">
        <v>15</v>
      </c>
      <c r="B26" s="46" t="s">
        <v>483</v>
      </c>
      <c r="C26" s="32" t="s">
        <v>57</v>
      </c>
      <c r="D26" s="47">
        <v>1600</v>
      </c>
      <c r="E26" s="32" t="s">
        <v>250</v>
      </c>
      <c r="F26" s="19"/>
      <c r="G26" s="20">
        <v>0.05</v>
      </c>
      <c r="H26" s="21">
        <f t="shared" ref="H26:H28" si="20">F26*G26</f>
        <v>0</v>
      </c>
      <c r="I26" s="21">
        <f t="shared" ref="I26:I28" si="21">F26+H26</f>
        <v>0</v>
      </c>
      <c r="J26" s="21">
        <f>D26*F26</f>
        <v>0</v>
      </c>
      <c r="K26" s="21">
        <f>D26*I26</f>
        <v>0</v>
      </c>
    </row>
    <row r="27" spans="1:11" ht="28.5" customHeight="1" x14ac:dyDescent="0.25">
      <c r="A27" s="16" t="s">
        <v>16</v>
      </c>
      <c r="B27" s="46" t="s">
        <v>449</v>
      </c>
      <c r="C27" s="32" t="s">
        <v>57</v>
      </c>
      <c r="D27" s="47">
        <v>30</v>
      </c>
      <c r="E27" s="32" t="s">
        <v>250</v>
      </c>
      <c r="F27" s="19"/>
      <c r="G27" s="20">
        <v>0.05</v>
      </c>
      <c r="H27" s="21">
        <f t="shared" si="20"/>
        <v>0</v>
      </c>
      <c r="I27" s="21">
        <f t="shared" si="21"/>
        <v>0</v>
      </c>
      <c r="J27" s="21">
        <f>D27*F27</f>
        <v>0</v>
      </c>
      <c r="K27" s="21">
        <f>D27*I27</f>
        <v>0</v>
      </c>
    </row>
    <row r="28" spans="1:11" ht="15.75" x14ac:dyDescent="0.25">
      <c r="A28" s="16" t="s">
        <v>17</v>
      </c>
      <c r="B28" s="40" t="s">
        <v>467</v>
      </c>
      <c r="C28" s="22" t="s">
        <v>57</v>
      </c>
      <c r="D28" s="42">
        <v>10</v>
      </c>
      <c r="E28" s="18" t="s">
        <v>250</v>
      </c>
      <c r="F28" s="19"/>
      <c r="G28" s="20">
        <v>0.05</v>
      </c>
      <c r="H28" s="21">
        <f t="shared" si="20"/>
        <v>0</v>
      </c>
      <c r="I28" s="21">
        <f t="shared" si="21"/>
        <v>0</v>
      </c>
      <c r="J28" s="21">
        <f>D28*F28</f>
        <v>0</v>
      </c>
      <c r="K28" s="21">
        <f>D28*I28</f>
        <v>0</v>
      </c>
    </row>
    <row r="29" spans="1:11" ht="15.75" x14ac:dyDescent="0.25">
      <c r="A29" s="16" t="s">
        <v>18</v>
      </c>
      <c r="B29" s="40" t="s">
        <v>484</v>
      </c>
      <c r="C29" s="32" t="s">
        <v>57</v>
      </c>
      <c r="D29" s="48">
        <v>40</v>
      </c>
      <c r="E29" s="34" t="s">
        <v>250</v>
      </c>
      <c r="F29" s="19"/>
      <c r="G29" s="20">
        <v>0.08</v>
      </c>
      <c r="H29" s="21">
        <f>F29*G29</f>
        <v>0</v>
      </c>
      <c r="I29" s="21">
        <f>F29+H29</f>
        <v>0</v>
      </c>
      <c r="J29" s="21">
        <f>D29*F29</f>
        <v>0</v>
      </c>
      <c r="K29" s="21">
        <f>D29*I29</f>
        <v>0</v>
      </c>
    </row>
    <row r="30" spans="1:11" ht="17.25" customHeight="1" x14ac:dyDescent="0.25">
      <c r="A30" s="16" t="s">
        <v>19</v>
      </c>
      <c r="B30" s="40" t="s">
        <v>408</v>
      </c>
      <c r="C30" s="22" t="s">
        <v>57</v>
      </c>
      <c r="D30" s="42">
        <v>20</v>
      </c>
      <c r="E30" s="18" t="s">
        <v>250</v>
      </c>
      <c r="F30" s="19"/>
      <c r="G30" s="20">
        <v>0.23</v>
      </c>
      <c r="H30" s="21">
        <f t="shared" ref="H30:H31" si="22">F30*G30</f>
        <v>0</v>
      </c>
      <c r="I30" s="21">
        <f t="shared" ref="I30" si="23">F30+H30</f>
        <v>0</v>
      </c>
      <c r="J30" s="21">
        <f t="shared" ref="J30" si="24">D30*F30</f>
        <v>0</v>
      </c>
      <c r="K30" s="21">
        <f t="shared" ref="K30" si="25">D30*I30</f>
        <v>0</v>
      </c>
    </row>
    <row r="31" spans="1:11" ht="33" customHeight="1" x14ac:dyDescent="0.25">
      <c r="A31" s="16" t="s">
        <v>20</v>
      </c>
      <c r="B31" s="40" t="s">
        <v>429</v>
      </c>
      <c r="C31" s="32" t="s">
        <v>57</v>
      </c>
      <c r="D31" s="44">
        <v>40</v>
      </c>
      <c r="E31" s="34" t="s">
        <v>250</v>
      </c>
      <c r="F31" s="19"/>
      <c r="G31" s="20">
        <v>0.08</v>
      </c>
      <c r="H31" s="21">
        <f t="shared" si="22"/>
        <v>0</v>
      </c>
      <c r="I31" s="21">
        <f t="shared" ref="I31" si="26">F31+H31</f>
        <v>0</v>
      </c>
      <c r="J31" s="21">
        <f t="shared" ref="J31" si="27">D31*F31</f>
        <v>0</v>
      </c>
      <c r="K31" s="21">
        <f t="shared" ref="K31" si="28">D31*I31</f>
        <v>0</v>
      </c>
    </row>
    <row r="32" spans="1:11" ht="15.75" x14ac:dyDescent="0.25">
      <c r="A32" s="16" t="s">
        <v>21</v>
      </c>
      <c r="B32" s="40" t="s">
        <v>430</v>
      </c>
      <c r="C32" s="22" t="s">
        <v>57</v>
      </c>
      <c r="D32" s="42">
        <v>100</v>
      </c>
      <c r="E32" s="18" t="s">
        <v>419</v>
      </c>
      <c r="F32" s="19"/>
      <c r="G32" s="20">
        <v>0.05</v>
      </c>
      <c r="H32" s="21">
        <f t="shared" ref="H32:H38" si="29">F32*G32</f>
        <v>0</v>
      </c>
      <c r="I32" s="21">
        <f t="shared" ref="I32:I38" si="30">F32+H32</f>
        <v>0</v>
      </c>
      <c r="J32" s="21">
        <f>D32*F32</f>
        <v>0</v>
      </c>
      <c r="K32" s="21">
        <f>D32*I32</f>
        <v>0</v>
      </c>
    </row>
    <row r="33" spans="1:11" ht="15.75" x14ac:dyDescent="0.25">
      <c r="A33" s="16" t="s">
        <v>22</v>
      </c>
      <c r="B33" s="40" t="s">
        <v>444</v>
      </c>
      <c r="C33" s="22" t="s">
        <v>57</v>
      </c>
      <c r="D33" s="42">
        <v>10</v>
      </c>
      <c r="E33" s="18" t="s">
        <v>251</v>
      </c>
      <c r="F33" s="19"/>
      <c r="G33" s="20">
        <v>0.05</v>
      </c>
      <c r="H33" s="21">
        <f t="shared" si="29"/>
        <v>0</v>
      </c>
      <c r="I33" s="21">
        <f t="shared" si="30"/>
        <v>0</v>
      </c>
      <c r="J33" s="21">
        <f>D33*F33</f>
        <v>0</v>
      </c>
      <c r="K33" s="21">
        <f>D33*I33</f>
        <v>0</v>
      </c>
    </row>
    <row r="34" spans="1:11" ht="30" x14ac:dyDescent="0.25">
      <c r="A34" s="16" t="s">
        <v>23</v>
      </c>
      <c r="B34" s="40" t="s">
        <v>431</v>
      </c>
      <c r="C34" s="32" t="s">
        <v>57</v>
      </c>
      <c r="D34" s="44">
        <v>900</v>
      </c>
      <c r="E34" s="34" t="s">
        <v>250</v>
      </c>
      <c r="F34" s="19"/>
      <c r="G34" s="20">
        <v>0.05</v>
      </c>
      <c r="H34" s="21">
        <f t="shared" ref="H34:H36" si="31">F34*G34</f>
        <v>0</v>
      </c>
      <c r="I34" s="21">
        <f t="shared" ref="I34:I36" si="32">F34+H34</f>
        <v>0</v>
      </c>
      <c r="J34" s="21">
        <f t="shared" ref="J34:J36" si="33">D34*F34</f>
        <v>0</v>
      </c>
      <c r="K34" s="21">
        <f t="shared" ref="K34:K36" si="34">D34*I34</f>
        <v>0</v>
      </c>
    </row>
    <row r="35" spans="1:11" ht="17.25" customHeight="1" x14ac:dyDescent="0.25">
      <c r="A35" s="16" t="s">
        <v>24</v>
      </c>
      <c r="B35" s="40" t="s">
        <v>432</v>
      </c>
      <c r="C35" s="22" t="s">
        <v>57</v>
      </c>
      <c r="D35" s="42">
        <v>15</v>
      </c>
      <c r="E35" s="18" t="s">
        <v>250</v>
      </c>
      <c r="F35" s="19"/>
      <c r="G35" s="20">
        <v>0.08</v>
      </c>
      <c r="H35" s="21">
        <f t="shared" si="31"/>
        <v>0</v>
      </c>
      <c r="I35" s="21">
        <f t="shared" si="32"/>
        <v>0</v>
      </c>
      <c r="J35" s="21">
        <f t="shared" si="33"/>
        <v>0</v>
      </c>
      <c r="K35" s="21">
        <f t="shared" si="34"/>
        <v>0</v>
      </c>
    </row>
    <row r="36" spans="1:11" ht="32.25" customHeight="1" x14ac:dyDescent="0.25">
      <c r="A36" s="16" t="s">
        <v>25</v>
      </c>
      <c r="B36" s="40" t="s">
        <v>485</v>
      </c>
      <c r="C36" s="32" t="s">
        <v>57</v>
      </c>
      <c r="D36" s="44">
        <v>400</v>
      </c>
      <c r="E36" s="34" t="s">
        <v>250</v>
      </c>
      <c r="F36" s="19"/>
      <c r="G36" s="20">
        <v>0.05</v>
      </c>
      <c r="H36" s="21">
        <f t="shared" si="31"/>
        <v>0</v>
      </c>
      <c r="I36" s="21">
        <f t="shared" si="32"/>
        <v>0</v>
      </c>
      <c r="J36" s="21">
        <f t="shared" si="33"/>
        <v>0</v>
      </c>
      <c r="K36" s="21">
        <f t="shared" si="34"/>
        <v>0</v>
      </c>
    </row>
    <row r="37" spans="1:11" ht="15.75" x14ac:dyDescent="0.25">
      <c r="A37" s="16" t="s">
        <v>26</v>
      </c>
      <c r="B37" s="40" t="s">
        <v>476</v>
      </c>
      <c r="C37" s="22" t="s">
        <v>57</v>
      </c>
      <c r="D37" s="42">
        <v>50</v>
      </c>
      <c r="E37" s="18" t="s">
        <v>250</v>
      </c>
      <c r="F37" s="19"/>
      <c r="G37" s="20">
        <v>0.05</v>
      </c>
      <c r="H37" s="21">
        <f t="shared" si="29"/>
        <v>0</v>
      </c>
      <c r="I37" s="21">
        <f t="shared" si="30"/>
        <v>0</v>
      </c>
      <c r="J37" s="21">
        <f t="shared" ref="J37:J38" si="35">D37*F37</f>
        <v>0</v>
      </c>
      <c r="K37" s="21">
        <f t="shared" ref="K37:K38" si="36">D37*I37</f>
        <v>0</v>
      </c>
    </row>
    <row r="38" spans="1:11" ht="30" x14ac:dyDescent="0.25">
      <c r="A38" s="16" t="s">
        <v>27</v>
      </c>
      <c r="B38" s="40" t="s">
        <v>477</v>
      </c>
      <c r="C38" s="22" t="s">
        <v>57</v>
      </c>
      <c r="D38" s="42">
        <v>100</v>
      </c>
      <c r="E38" s="18" t="s">
        <v>250</v>
      </c>
      <c r="F38" s="19"/>
      <c r="G38" s="20">
        <v>0.05</v>
      </c>
      <c r="H38" s="21">
        <f t="shared" si="29"/>
        <v>0</v>
      </c>
      <c r="I38" s="21">
        <f t="shared" si="30"/>
        <v>0</v>
      </c>
      <c r="J38" s="21">
        <f t="shared" si="35"/>
        <v>0</v>
      </c>
      <c r="K38" s="21">
        <f t="shared" si="36"/>
        <v>0</v>
      </c>
    </row>
    <row r="39" spans="1:11" ht="19.5" customHeight="1" x14ac:dyDescent="0.25">
      <c r="A39" s="16" t="s">
        <v>28</v>
      </c>
      <c r="B39" s="40" t="s">
        <v>478</v>
      </c>
      <c r="C39" s="22" t="s">
        <v>57</v>
      </c>
      <c r="D39" s="42">
        <v>80</v>
      </c>
      <c r="E39" s="18" t="s">
        <v>250</v>
      </c>
      <c r="F39" s="19"/>
      <c r="G39" s="20">
        <v>0.05</v>
      </c>
      <c r="H39" s="21">
        <f t="shared" ref="H39:H43" si="37">F39*G39</f>
        <v>0</v>
      </c>
      <c r="I39" s="21">
        <f t="shared" ref="I39:I43" si="38">F39+H39</f>
        <v>0</v>
      </c>
      <c r="J39" s="21">
        <f t="shared" ref="J39:J41" si="39">D39*F39</f>
        <v>0</v>
      </c>
      <c r="K39" s="21">
        <f t="shared" ref="K39:K43" si="40">D39*I39</f>
        <v>0</v>
      </c>
    </row>
    <row r="40" spans="1:11" ht="18" customHeight="1" x14ac:dyDescent="0.25">
      <c r="A40" s="16" t="s">
        <v>29</v>
      </c>
      <c r="B40" s="40" t="s">
        <v>433</v>
      </c>
      <c r="C40" s="22" t="s">
        <v>57</v>
      </c>
      <c r="D40" s="42">
        <v>20</v>
      </c>
      <c r="E40" s="18" t="s">
        <v>250</v>
      </c>
      <c r="F40" s="19"/>
      <c r="G40" s="20">
        <v>0.05</v>
      </c>
      <c r="H40" s="21">
        <f t="shared" si="37"/>
        <v>0</v>
      </c>
      <c r="I40" s="21">
        <f t="shared" si="38"/>
        <v>0</v>
      </c>
      <c r="J40" s="21">
        <f t="shared" si="39"/>
        <v>0</v>
      </c>
      <c r="K40" s="21">
        <f t="shared" si="40"/>
        <v>0</v>
      </c>
    </row>
    <row r="41" spans="1:11" ht="18.75" customHeight="1" x14ac:dyDescent="0.25">
      <c r="A41" s="16" t="s">
        <v>30</v>
      </c>
      <c r="B41" s="40" t="s">
        <v>434</v>
      </c>
      <c r="C41" s="22" t="s">
        <v>57</v>
      </c>
      <c r="D41" s="42">
        <v>10</v>
      </c>
      <c r="E41" s="18" t="s">
        <v>250</v>
      </c>
      <c r="F41" s="19"/>
      <c r="G41" s="20">
        <v>0.08</v>
      </c>
      <c r="H41" s="21">
        <f t="shared" si="37"/>
        <v>0</v>
      </c>
      <c r="I41" s="21">
        <f t="shared" si="38"/>
        <v>0</v>
      </c>
      <c r="J41" s="21">
        <f t="shared" si="39"/>
        <v>0</v>
      </c>
      <c r="K41" s="21">
        <f t="shared" si="40"/>
        <v>0</v>
      </c>
    </row>
    <row r="42" spans="1:11" ht="18.75" customHeight="1" x14ac:dyDescent="0.25">
      <c r="A42" s="16" t="s">
        <v>31</v>
      </c>
      <c r="B42" s="40" t="s">
        <v>409</v>
      </c>
      <c r="C42" s="22" t="s">
        <v>57</v>
      </c>
      <c r="D42" s="42">
        <v>200</v>
      </c>
      <c r="E42" s="18" t="s">
        <v>251</v>
      </c>
      <c r="F42" s="19"/>
      <c r="G42" s="20">
        <v>0.05</v>
      </c>
      <c r="H42" s="21">
        <f t="shared" si="37"/>
        <v>0</v>
      </c>
      <c r="I42" s="21">
        <f t="shared" si="38"/>
        <v>0</v>
      </c>
      <c r="J42" s="21">
        <f t="shared" ref="J42:J43" si="41">D42*F42</f>
        <v>0</v>
      </c>
      <c r="K42" s="21">
        <f t="shared" si="40"/>
        <v>0</v>
      </c>
    </row>
    <row r="43" spans="1:11" ht="18" customHeight="1" x14ac:dyDescent="0.25">
      <c r="A43" s="16" t="s">
        <v>32</v>
      </c>
      <c r="B43" s="40" t="s">
        <v>486</v>
      </c>
      <c r="C43" s="22" t="s">
        <v>57</v>
      </c>
      <c r="D43" s="42">
        <v>10</v>
      </c>
      <c r="E43" s="18" t="s">
        <v>250</v>
      </c>
      <c r="F43" s="19"/>
      <c r="G43" s="20">
        <v>0.05</v>
      </c>
      <c r="H43" s="21">
        <f t="shared" si="37"/>
        <v>0</v>
      </c>
      <c r="I43" s="21">
        <f t="shared" si="38"/>
        <v>0</v>
      </c>
      <c r="J43" s="21">
        <f t="shared" si="41"/>
        <v>0</v>
      </c>
      <c r="K43" s="21">
        <f t="shared" si="40"/>
        <v>0</v>
      </c>
    </row>
    <row r="44" spans="1:11" ht="15.75" x14ac:dyDescent="0.25">
      <c r="A44" s="16" t="s">
        <v>33</v>
      </c>
      <c r="B44" s="40" t="s">
        <v>435</v>
      </c>
      <c r="C44" s="22" t="s">
        <v>57</v>
      </c>
      <c r="D44" s="42">
        <v>5</v>
      </c>
      <c r="E44" s="18" t="s">
        <v>250</v>
      </c>
      <c r="F44" s="19"/>
      <c r="G44" s="20">
        <v>0.08</v>
      </c>
      <c r="H44" s="21">
        <f t="shared" ref="H43:H44" si="42">F44*G44</f>
        <v>0</v>
      </c>
      <c r="I44" s="21">
        <f t="shared" ref="I43:I44" si="43">F44+H44</f>
        <v>0</v>
      </c>
      <c r="J44" s="21">
        <f t="shared" ref="J43:J47" si="44">D44*F44</f>
        <v>0</v>
      </c>
      <c r="K44" s="21">
        <f t="shared" ref="K43:K44" si="45">D44*I44</f>
        <v>0</v>
      </c>
    </row>
    <row r="45" spans="1:11" ht="18.75" customHeight="1" x14ac:dyDescent="0.25">
      <c r="A45" s="16" t="s">
        <v>34</v>
      </c>
      <c r="B45" s="40" t="s">
        <v>487</v>
      </c>
      <c r="C45" s="22" t="s">
        <v>57</v>
      </c>
      <c r="D45" s="42">
        <v>50</v>
      </c>
      <c r="E45" s="18" t="s">
        <v>250</v>
      </c>
      <c r="F45" s="19"/>
      <c r="G45" s="20">
        <v>0.05</v>
      </c>
      <c r="H45" s="21">
        <f t="shared" ref="H45:H47" si="46">F45*G45</f>
        <v>0</v>
      </c>
      <c r="I45" s="21">
        <f t="shared" ref="I45:I47" si="47">F45+H45</f>
        <v>0</v>
      </c>
      <c r="J45" s="21">
        <f t="shared" si="44"/>
        <v>0</v>
      </c>
      <c r="K45" s="21">
        <f t="shared" ref="K45:K47" si="48">D45*I45</f>
        <v>0</v>
      </c>
    </row>
    <row r="46" spans="1:11" ht="17.25" customHeight="1" x14ac:dyDescent="0.25">
      <c r="A46" s="16" t="s">
        <v>35</v>
      </c>
      <c r="B46" s="40" t="s">
        <v>428</v>
      </c>
      <c r="C46" s="31" t="s">
        <v>57</v>
      </c>
      <c r="D46" s="42">
        <v>10</v>
      </c>
      <c r="E46" s="18" t="s">
        <v>250</v>
      </c>
      <c r="F46" s="19"/>
      <c r="G46" s="20">
        <v>0.23</v>
      </c>
      <c r="H46" s="21">
        <f t="shared" si="46"/>
        <v>0</v>
      </c>
      <c r="I46" s="21">
        <f t="shared" si="47"/>
        <v>0</v>
      </c>
      <c r="J46" s="21">
        <f t="shared" si="44"/>
        <v>0</v>
      </c>
      <c r="K46" s="21">
        <f t="shared" si="48"/>
        <v>0</v>
      </c>
    </row>
    <row r="47" spans="1:11" ht="17.25" customHeight="1" x14ac:dyDescent="0.25">
      <c r="A47" s="16" t="s">
        <v>36</v>
      </c>
      <c r="B47" s="40" t="s">
        <v>416</v>
      </c>
      <c r="C47" s="31" t="s">
        <v>57</v>
      </c>
      <c r="D47" s="42">
        <v>150</v>
      </c>
      <c r="E47" s="18" t="s">
        <v>250</v>
      </c>
      <c r="F47" s="19"/>
      <c r="G47" s="20">
        <v>0.08</v>
      </c>
      <c r="H47" s="21">
        <f t="shared" si="46"/>
        <v>0</v>
      </c>
      <c r="I47" s="21">
        <f t="shared" si="47"/>
        <v>0</v>
      </c>
      <c r="J47" s="21">
        <f t="shared" si="44"/>
        <v>0</v>
      </c>
      <c r="K47" s="21">
        <f t="shared" si="48"/>
        <v>0</v>
      </c>
    </row>
    <row r="48" spans="1:11" ht="15.75" x14ac:dyDescent="0.25">
      <c r="A48" s="16" t="s">
        <v>37</v>
      </c>
      <c r="B48" s="45" t="s">
        <v>427</v>
      </c>
      <c r="C48" s="22" t="s">
        <v>57</v>
      </c>
      <c r="D48" s="42">
        <v>15</v>
      </c>
      <c r="E48" s="18" t="s">
        <v>250</v>
      </c>
      <c r="F48" s="19"/>
      <c r="G48" s="20">
        <v>0.05</v>
      </c>
      <c r="H48" s="21">
        <f t="shared" ref="H48" si="49">F48*G48</f>
        <v>0</v>
      </c>
      <c r="I48" s="21">
        <f t="shared" ref="I48" si="50">F48+H48</f>
        <v>0</v>
      </c>
      <c r="J48" s="21">
        <f t="shared" ref="J48" si="51">D48*F48</f>
        <v>0</v>
      </c>
      <c r="K48" s="21">
        <f t="shared" ref="K48" si="52">D48*I48</f>
        <v>0</v>
      </c>
    </row>
    <row r="49" spans="1:11" ht="15.75" x14ac:dyDescent="0.25">
      <c r="A49" s="16" t="s">
        <v>38</v>
      </c>
      <c r="B49" s="45" t="s">
        <v>411</v>
      </c>
      <c r="C49" s="22" t="s">
        <v>57</v>
      </c>
      <c r="D49" s="42">
        <v>150</v>
      </c>
      <c r="E49" s="18" t="s">
        <v>250</v>
      </c>
      <c r="F49" s="19"/>
      <c r="G49" s="20">
        <v>0.08</v>
      </c>
      <c r="H49" s="21">
        <f t="shared" ref="H49:H52" si="53">F49*G49</f>
        <v>0</v>
      </c>
      <c r="I49" s="21">
        <f t="shared" ref="I49:I52" si="54">F49+H49</f>
        <v>0</v>
      </c>
      <c r="J49" s="21">
        <f t="shared" ref="J49:J52" si="55">D49*F49</f>
        <v>0</v>
      </c>
      <c r="K49" s="21">
        <f t="shared" ref="K49:K52" si="56">D49*I49</f>
        <v>0</v>
      </c>
    </row>
    <row r="50" spans="1:11" ht="15.75" x14ac:dyDescent="0.25">
      <c r="A50" s="16" t="s">
        <v>39</v>
      </c>
      <c r="B50" s="40" t="s">
        <v>424</v>
      </c>
      <c r="C50" s="22" t="s">
        <v>57</v>
      </c>
      <c r="D50" s="42">
        <v>200</v>
      </c>
      <c r="E50" s="18" t="s">
        <v>419</v>
      </c>
      <c r="F50" s="19"/>
      <c r="G50" s="20">
        <v>0.05</v>
      </c>
      <c r="H50" s="21">
        <f t="shared" si="53"/>
        <v>0</v>
      </c>
      <c r="I50" s="21">
        <f t="shared" si="54"/>
        <v>0</v>
      </c>
      <c r="J50" s="21">
        <f t="shared" si="55"/>
        <v>0</v>
      </c>
      <c r="K50" s="21">
        <f t="shared" si="56"/>
        <v>0</v>
      </c>
    </row>
    <row r="51" spans="1:11" ht="16.5" customHeight="1" x14ac:dyDescent="0.25">
      <c r="A51" s="16" t="s">
        <v>40</v>
      </c>
      <c r="B51" s="40" t="s">
        <v>436</v>
      </c>
      <c r="C51" s="22" t="s">
        <v>57</v>
      </c>
      <c r="D51" s="42">
        <v>5</v>
      </c>
      <c r="E51" s="18" t="s">
        <v>419</v>
      </c>
      <c r="F51" s="19"/>
      <c r="G51" s="20">
        <v>0.08</v>
      </c>
      <c r="H51" s="21">
        <f t="shared" si="53"/>
        <v>0</v>
      </c>
      <c r="I51" s="21">
        <f t="shared" si="54"/>
        <v>0</v>
      </c>
      <c r="J51" s="21">
        <f t="shared" si="55"/>
        <v>0</v>
      </c>
      <c r="K51" s="21">
        <f t="shared" si="56"/>
        <v>0</v>
      </c>
    </row>
    <row r="52" spans="1:11" ht="15.75" x14ac:dyDescent="0.25">
      <c r="A52" s="16" t="s">
        <v>438</v>
      </c>
      <c r="B52" s="40" t="s">
        <v>488</v>
      </c>
      <c r="C52" s="22" t="s">
        <v>57</v>
      </c>
      <c r="D52" s="42">
        <v>10</v>
      </c>
      <c r="E52" s="18" t="s">
        <v>251</v>
      </c>
      <c r="F52" s="19"/>
      <c r="G52" s="20">
        <v>0.05</v>
      </c>
      <c r="H52" s="21">
        <f t="shared" si="53"/>
        <v>0</v>
      </c>
      <c r="I52" s="21">
        <f t="shared" si="54"/>
        <v>0</v>
      </c>
      <c r="J52" s="21">
        <f t="shared" si="55"/>
        <v>0</v>
      </c>
      <c r="K52" s="21">
        <f t="shared" si="56"/>
        <v>0</v>
      </c>
    </row>
    <row r="53" spans="1:11" ht="18.75" customHeight="1" x14ac:dyDescent="0.25">
      <c r="A53" s="16" t="s">
        <v>41</v>
      </c>
      <c r="B53" s="45" t="s">
        <v>479</v>
      </c>
      <c r="C53" s="22" t="s">
        <v>57</v>
      </c>
      <c r="D53" s="42">
        <v>70</v>
      </c>
      <c r="E53" s="18" t="s">
        <v>251</v>
      </c>
      <c r="F53" s="19"/>
      <c r="G53" s="20">
        <v>0.23</v>
      </c>
      <c r="H53" s="21">
        <f t="shared" ref="H53:H55" si="57">F53*G53</f>
        <v>0</v>
      </c>
      <c r="I53" s="21">
        <f t="shared" ref="I53:I55" si="58">F53+H53</f>
        <v>0</v>
      </c>
      <c r="J53" s="21">
        <f t="shared" ref="J53:J55" si="59">D53*F53</f>
        <v>0</v>
      </c>
      <c r="K53" s="21">
        <f t="shared" ref="K53:K55" si="60">D53*I53</f>
        <v>0</v>
      </c>
    </row>
    <row r="54" spans="1:11" ht="18.75" customHeight="1" x14ac:dyDescent="0.25">
      <c r="A54" s="16" t="s">
        <v>42</v>
      </c>
      <c r="B54" s="45" t="s">
        <v>441</v>
      </c>
      <c r="C54" s="22" t="s">
        <v>57</v>
      </c>
      <c r="D54" s="42">
        <v>160</v>
      </c>
      <c r="E54" s="18" t="s">
        <v>250</v>
      </c>
      <c r="F54" s="19"/>
      <c r="G54" s="20">
        <v>0.05</v>
      </c>
      <c r="H54" s="21">
        <f t="shared" si="57"/>
        <v>0</v>
      </c>
      <c r="I54" s="21">
        <f t="shared" si="58"/>
        <v>0</v>
      </c>
      <c r="J54" s="21">
        <f t="shared" si="59"/>
        <v>0</v>
      </c>
      <c r="K54" s="21">
        <f t="shared" si="60"/>
        <v>0</v>
      </c>
    </row>
    <row r="55" spans="1:11" ht="19.5" customHeight="1" x14ac:dyDescent="0.25">
      <c r="A55" s="16" t="s">
        <v>43</v>
      </c>
      <c r="B55" s="45" t="s">
        <v>437</v>
      </c>
      <c r="C55" s="22" t="s">
        <v>57</v>
      </c>
      <c r="D55" s="42">
        <v>30</v>
      </c>
      <c r="E55" s="18" t="s">
        <v>250</v>
      </c>
      <c r="F55" s="19"/>
      <c r="G55" s="20">
        <v>0.05</v>
      </c>
      <c r="H55" s="21">
        <f t="shared" si="57"/>
        <v>0</v>
      </c>
      <c r="I55" s="21">
        <f t="shared" si="58"/>
        <v>0</v>
      </c>
      <c r="J55" s="21">
        <f t="shared" si="59"/>
        <v>0</v>
      </c>
      <c r="K55" s="21">
        <f t="shared" si="60"/>
        <v>0</v>
      </c>
    </row>
    <row r="56" spans="1:11" ht="19.5" customHeight="1" x14ac:dyDescent="0.25">
      <c r="A56" s="16" t="s">
        <v>44</v>
      </c>
      <c r="B56" s="45" t="s">
        <v>450</v>
      </c>
      <c r="C56" s="22" t="s">
        <v>57</v>
      </c>
      <c r="D56" s="44">
        <v>130</v>
      </c>
      <c r="E56" s="34" t="s">
        <v>250</v>
      </c>
      <c r="F56" s="19"/>
      <c r="G56" s="20">
        <v>0.05</v>
      </c>
      <c r="H56" s="21">
        <f t="shared" ref="H56:H62" si="61">F56*G56</f>
        <v>0</v>
      </c>
      <c r="I56" s="21">
        <f t="shared" ref="I56:I62" si="62">F56+H56</f>
        <v>0</v>
      </c>
      <c r="J56" s="21">
        <f t="shared" ref="J56:J62" si="63">D56*F56</f>
        <v>0</v>
      </c>
      <c r="K56" s="21">
        <f t="shared" ref="K56:K62" si="64">D56*I56</f>
        <v>0</v>
      </c>
    </row>
    <row r="57" spans="1:11" ht="17.25" customHeight="1" x14ac:dyDescent="0.25">
      <c r="A57" s="16" t="s">
        <v>45</v>
      </c>
      <c r="B57" s="45" t="s">
        <v>439</v>
      </c>
      <c r="C57" s="22" t="s">
        <v>57</v>
      </c>
      <c r="D57" s="42">
        <v>5</v>
      </c>
      <c r="E57" s="18" t="s">
        <v>419</v>
      </c>
      <c r="F57" s="19"/>
      <c r="G57" s="20">
        <v>0.08</v>
      </c>
      <c r="H57" s="21">
        <f t="shared" si="61"/>
        <v>0</v>
      </c>
      <c r="I57" s="21">
        <f t="shared" si="62"/>
        <v>0</v>
      </c>
      <c r="J57" s="21">
        <f t="shared" si="63"/>
        <v>0</v>
      </c>
      <c r="K57" s="21">
        <f t="shared" si="64"/>
        <v>0</v>
      </c>
    </row>
    <row r="58" spans="1:11" ht="15.75" x14ac:dyDescent="0.25">
      <c r="A58" s="16" t="s">
        <v>46</v>
      </c>
      <c r="B58" s="40" t="s">
        <v>412</v>
      </c>
      <c r="C58" s="22" t="s">
        <v>57</v>
      </c>
      <c r="D58" s="42">
        <v>5</v>
      </c>
      <c r="E58" s="18" t="s">
        <v>419</v>
      </c>
      <c r="F58" s="19"/>
      <c r="G58" s="20">
        <v>0.08</v>
      </c>
      <c r="H58" s="21">
        <f t="shared" si="61"/>
        <v>0</v>
      </c>
      <c r="I58" s="21">
        <f t="shared" si="62"/>
        <v>0</v>
      </c>
      <c r="J58" s="21">
        <f t="shared" si="63"/>
        <v>0</v>
      </c>
      <c r="K58" s="21">
        <f t="shared" si="64"/>
        <v>0</v>
      </c>
    </row>
    <row r="59" spans="1:11" ht="15.75" x14ac:dyDescent="0.25">
      <c r="A59" s="16" t="s">
        <v>47</v>
      </c>
      <c r="B59" s="40" t="s">
        <v>413</v>
      </c>
      <c r="C59" s="22" t="s">
        <v>57</v>
      </c>
      <c r="D59" s="42">
        <v>2</v>
      </c>
      <c r="E59" s="18" t="s">
        <v>250</v>
      </c>
      <c r="F59" s="19"/>
      <c r="G59" s="20">
        <v>0.08</v>
      </c>
      <c r="H59" s="21">
        <f t="shared" si="61"/>
        <v>0</v>
      </c>
      <c r="I59" s="21">
        <f t="shared" si="62"/>
        <v>0</v>
      </c>
      <c r="J59" s="21">
        <f t="shared" si="63"/>
        <v>0</v>
      </c>
      <c r="K59" s="21">
        <f t="shared" si="64"/>
        <v>0</v>
      </c>
    </row>
    <row r="60" spans="1:11" ht="18.75" customHeight="1" x14ac:dyDescent="0.25">
      <c r="A60" s="16" t="s">
        <v>48</v>
      </c>
      <c r="B60" s="45" t="s">
        <v>453</v>
      </c>
      <c r="C60" s="22" t="s">
        <v>57</v>
      </c>
      <c r="D60" s="42">
        <v>30</v>
      </c>
      <c r="E60" s="18" t="s">
        <v>250</v>
      </c>
      <c r="F60" s="19"/>
      <c r="G60" s="20">
        <v>0.08</v>
      </c>
      <c r="H60" s="21">
        <f t="shared" si="61"/>
        <v>0</v>
      </c>
      <c r="I60" s="21">
        <f t="shared" si="62"/>
        <v>0</v>
      </c>
      <c r="J60" s="21">
        <f t="shared" si="63"/>
        <v>0</v>
      </c>
      <c r="K60" s="21">
        <f t="shared" si="64"/>
        <v>0</v>
      </c>
    </row>
    <row r="61" spans="1:11" ht="15.75" x14ac:dyDescent="0.25">
      <c r="A61" s="16" t="s">
        <v>49</v>
      </c>
      <c r="B61" s="40" t="s">
        <v>489</v>
      </c>
      <c r="C61" s="22" t="s">
        <v>57</v>
      </c>
      <c r="D61" s="42">
        <v>200</v>
      </c>
      <c r="E61" s="18" t="s">
        <v>250</v>
      </c>
      <c r="F61" s="19"/>
      <c r="G61" s="20">
        <v>0.05</v>
      </c>
      <c r="H61" s="21">
        <f t="shared" si="61"/>
        <v>0</v>
      </c>
      <c r="I61" s="21">
        <f t="shared" si="62"/>
        <v>0</v>
      </c>
      <c r="J61" s="21">
        <f t="shared" si="63"/>
        <v>0</v>
      </c>
      <c r="K61" s="21">
        <f t="shared" si="64"/>
        <v>0</v>
      </c>
    </row>
    <row r="62" spans="1:11" ht="19.5" customHeight="1" x14ac:dyDescent="0.25">
      <c r="A62" s="16" t="s">
        <v>50</v>
      </c>
      <c r="B62" s="45" t="s">
        <v>490</v>
      </c>
      <c r="C62" s="22" t="s">
        <v>57</v>
      </c>
      <c r="D62" s="42">
        <v>15</v>
      </c>
      <c r="E62" s="18" t="s">
        <v>250</v>
      </c>
      <c r="F62" s="19"/>
      <c r="G62" s="20">
        <v>0.05</v>
      </c>
      <c r="H62" s="21">
        <f t="shared" si="61"/>
        <v>0</v>
      </c>
      <c r="I62" s="21">
        <f t="shared" si="62"/>
        <v>0</v>
      </c>
      <c r="J62" s="21">
        <f t="shared" si="63"/>
        <v>0</v>
      </c>
      <c r="K62" s="21">
        <f t="shared" si="64"/>
        <v>0</v>
      </c>
    </row>
    <row r="63" spans="1:11" ht="15.75" x14ac:dyDescent="0.25">
      <c r="A63" s="16" t="s">
        <v>51</v>
      </c>
      <c r="B63" s="45" t="s">
        <v>454</v>
      </c>
      <c r="C63" s="22" t="s">
        <v>57</v>
      </c>
      <c r="D63" s="42">
        <v>30</v>
      </c>
      <c r="E63" s="18" t="s">
        <v>250</v>
      </c>
      <c r="F63" s="19"/>
      <c r="G63" s="20">
        <v>0.08</v>
      </c>
      <c r="H63" s="21">
        <f t="shared" ref="H63" si="65">F63*G63</f>
        <v>0</v>
      </c>
      <c r="I63" s="21">
        <f t="shared" ref="I63" si="66">F63+H63</f>
        <v>0</v>
      </c>
      <c r="J63" s="21">
        <f t="shared" ref="J63" si="67">D63*F63</f>
        <v>0</v>
      </c>
      <c r="K63" s="21">
        <f t="shared" ref="K63" si="68">D63*I63</f>
        <v>0</v>
      </c>
    </row>
    <row r="64" spans="1:11" ht="15.75" x14ac:dyDescent="0.25">
      <c r="A64" s="16" t="s">
        <v>52</v>
      </c>
      <c r="B64" s="40" t="s">
        <v>442</v>
      </c>
      <c r="C64" s="22" t="s">
        <v>57</v>
      </c>
      <c r="D64" s="42">
        <v>20</v>
      </c>
      <c r="E64" s="18" t="s">
        <v>250</v>
      </c>
      <c r="F64" s="19"/>
      <c r="G64" s="20">
        <v>0.08</v>
      </c>
      <c r="H64" s="21">
        <f t="shared" ref="H64" si="69">F64*G64</f>
        <v>0</v>
      </c>
      <c r="I64" s="21">
        <f t="shared" ref="I64" si="70">F64+H64</f>
        <v>0</v>
      </c>
      <c r="J64" s="21">
        <f t="shared" ref="J64" si="71">D64*F64</f>
        <v>0</v>
      </c>
      <c r="K64" s="21">
        <f t="shared" ref="K64" si="72">D64*I64</f>
        <v>0</v>
      </c>
    </row>
    <row r="65" spans="1:11" ht="16.5" customHeight="1" x14ac:dyDescent="0.25">
      <c r="A65" s="16" t="s">
        <v>53</v>
      </c>
      <c r="B65" s="40" t="s">
        <v>443</v>
      </c>
      <c r="C65" s="22" t="s">
        <v>57</v>
      </c>
      <c r="D65" s="42">
        <v>15</v>
      </c>
      <c r="E65" s="18" t="s">
        <v>250</v>
      </c>
      <c r="F65" s="19"/>
      <c r="G65" s="20">
        <v>0.08</v>
      </c>
      <c r="H65" s="21">
        <f t="shared" ref="H65:H66" si="73">F65*G65</f>
        <v>0</v>
      </c>
      <c r="I65" s="21">
        <f t="shared" ref="I65:I78" si="74">F65+H65</f>
        <v>0</v>
      </c>
      <c r="J65" s="21">
        <f t="shared" ref="J65:J79" si="75">D65*F65</f>
        <v>0</v>
      </c>
      <c r="K65" s="21">
        <f t="shared" ref="K65:K66" si="76">D65*I65</f>
        <v>0</v>
      </c>
    </row>
    <row r="66" spans="1:11" ht="17.25" customHeight="1" x14ac:dyDescent="0.25">
      <c r="A66" s="16" t="s">
        <v>54</v>
      </c>
      <c r="B66" s="41" t="s">
        <v>451</v>
      </c>
      <c r="C66" s="50" t="s">
        <v>57</v>
      </c>
      <c r="D66" s="41">
        <v>30</v>
      </c>
      <c r="E66" s="49" t="s">
        <v>250</v>
      </c>
      <c r="F66" s="19"/>
      <c r="G66" s="20">
        <v>0.08</v>
      </c>
      <c r="H66" s="21">
        <f t="shared" si="73"/>
        <v>0</v>
      </c>
      <c r="I66" s="21">
        <f t="shared" si="74"/>
        <v>0</v>
      </c>
      <c r="J66" s="21">
        <f t="shared" si="75"/>
        <v>0</v>
      </c>
      <c r="K66" s="21">
        <f t="shared" si="76"/>
        <v>0</v>
      </c>
    </row>
    <row r="67" spans="1:11" ht="15.75" x14ac:dyDescent="0.25">
      <c r="A67" s="16" t="s">
        <v>55</v>
      </c>
      <c r="B67" s="40" t="s">
        <v>494</v>
      </c>
      <c r="C67" s="22" t="s">
        <v>57</v>
      </c>
      <c r="D67" s="42">
        <v>10</v>
      </c>
      <c r="E67" s="18" t="s">
        <v>250</v>
      </c>
      <c r="F67" s="19"/>
      <c r="G67" s="20">
        <v>0.05</v>
      </c>
      <c r="H67" s="21">
        <f t="shared" ref="H67:H78" si="77">F67*G67</f>
        <v>0</v>
      </c>
      <c r="I67" s="21">
        <f t="shared" si="74"/>
        <v>0</v>
      </c>
      <c r="J67" s="21">
        <f t="shared" si="75"/>
        <v>0</v>
      </c>
      <c r="K67" s="21">
        <f>D67*I68</f>
        <v>0</v>
      </c>
    </row>
    <row r="68" spans="1:11" ht="15.75" x14ac:dyDescent="0.25">
      <c r="A68" s="16" t="s">
        <v>56</v>
      </c>
      <c r="B68" s="40" t="s">
        <v>455</v>
      </c>
      <c r="C68" s="22" t="s">
        <v>57</v>
      </c>
      <c r="D68" s="42">
        <v>10</v>
      </c>
      <c r="E68" s="18" t="s">
        <v>250</v>
      </c>
      <c r="F68" s="19"/>
      <c r="G68" s="20">
        <v>0.08</v>
      </c>
      <c r="H68" s="21">
        <f t="shared" si="77"/>
        <v>0</v>
      </c>
      <c r="I68" s="21">
        <f t="shared" si="74"/>
        <v>0</v>
      </c>
      <c r="J68" s="21">
        <f t="shared" si="75"/>
        <v>0</v>
      </c>
      <c r="K68" s="21">
        <f t="shared" ref="K68:K77" si="78">D68*I79</f>
        <v>0</v>
      </c>
    </row>
    <row r="69" spans="1:11" ht="15.75" x14ac:dyDescent="0.25">
      <c r="A69" s="16" t="s">
        <v>456</v>
      </c>
      <c r="B69" s="45" t="s">
        <v>445</v>
      </c>
      <c r="C69" s="31" t="s">
        <v>57</v>
      </c>
      <c r="D69" s="42">
        <v>70</v>
      </c>
      <c r="E69" s="18" t="s">
        <v>250</v>
      </c>
      <c r="F69" s="19"/>
      <c r="G69" s="20">
        <v>0.05</v>
      </c>
      <c r="H69" s="21">
        <f t="shared" si="77"/>
        <v>0</v>
      </c>
      <c r="I69" s="21">
        <f t="shared" si="74"/>
        <v>0</v>
      </c>
      <c r="J69" s="21">
        <f t="shared" ref="J69:J78" si="79">D69*F69</f>
        <v>0</v>
      </c>
      <c r="K69" s="21">
        <f t="shared" si="78"/>
        <v>0</v>
      </c>
    </row>
    <row r="70" spans="1:11" ht="30" x14ac:dyDescent="0.25">
      <c r="A70" s="16" t="s">
        <v>457</v>
      </c>
      <c r="B70" s="40" t="s">
        <v>480</v>
      </c>
      <c r="C70" s="31" t="s">
        <v>57</v>
      </c>
      <c r="D70" s="42">
        <v>20</v>
      </c>
      <c r="E70" s="18" t="s">
        <v>250</v>
      </c>
      <c r="F70" s="19"/>
      <c r="G70" s="20">
        <v>0.05</v>
      </c>
      <c r="H70" s="21">
        <f t="shared" si="77"/>
        <v>0</v>
      </c>
      <c r="I70" s="21">
        <f t="shared" si="74"/>
        <v>0</v>
      </c>
      <c r="J70" s="21">
        <f t="shared" si="79"/>
        <v>0</v>
      </c>
      <c r="K70" s="21">
        <f t="shared" si="78"/>
        <v>0</v>
      </c>
    </row>
    <row r="71" spans="1:11" ht="15.75" x14ac:dyDescent="0.25">
      <c r="A71" s="16" t="s">
        <v>458</v>
      </c>
      <c r="B71" s="40" t="s">
        <v>459</v>
      </c>
      <c r="C71" s="31" t="s">
        <v>57</v>
      </c>
      <c r="D71" s="42">
        <v>10</v>
      </c>
      <c r="E71" s="18" t="s">
        <v>250</v>
      </c>
      <c r="F71" s="19"/>
      <c r="G71" s="20">
        <v>0.05</v>
      </c>
      <c r="H71" s="21">
        <f t="shared" si="77"/>
        <v>0</v>
      </c>
      <c r="I71" s="21">
        <f t="shared" si="74"/>
        <v>0</v>
      </c>
      <c r="J71" s="21">
        <f t="shared" si="79"/>
        <v>0</v>
      </c>
      <c r="K71" s="21">
        <f t="shared" si="78"/>
        <v>0</v>
      </c>
    </row>
    <row r="72" spans="1:11" ht="15.75" x14ac:dyDescent="0.25">
      <c r="A72" s="16" t="s">
        <v>462</v>
      </c>
      <c r="B72" s="40" t="s">
        <v>491</v>
      </c>
      <c r="C72" s="31" t="s">
        <v>57</v>
      </c>
      <c r="D72" s="42">
        <v>30</v>
      </c>
      <c r="E72" s="18" t="s">
        <v>250</v>
      </c>
      <c r="F72" s="19"/>
      <c r="G72" s="20">
        <v>0.08</v>
      </c>
      <c r="H72" s="21">
        <f t="shared" si="77"/>
        <v>0</v>
      </c>
      <c r="I72" s="21">
        <f t="shared" si="74"/>
        <v>0</v>
      </c>
      <c r="J72" s="21">
        <f t="shared" si="79"/>
        <v>0</v>
      </c>
      <c r="K72" s="21">
        <f t="shared" si="78"/>
        <v>0</v>
      </c>
    </row>
    <row r="73" spans="1:11" ht="15.75" x14ac:dyDescent="0.25">
      <c r="A73" s="16" t="s">
        <v>463</v>
      </c>
      <c r="B73" s="40" t="s">
        <v>465</v>
      </c>
      <c r="C73" s="31" t="s">
        <v>57</v>
      </c>
      <c r="D73" s="42">
        <v>100</v>
      </c>
      <c r="E73" s="18" t="s">
        <v>250</v>
      </c>
      <c r="F73" s="19"/>
      <c r="G73" s="20">
        <v>0.05</v>
      </c>
      <c r="H73" s="21">
        <f t="shared" si="77"/>
        <v>0</v>
      </c>
      <c r="I73" s="21">
        <f t="shared" si="74"/>
        <v>0</v>
      </c>
      <c r="J73" s="21">
        <f t="shared" si="79"/>
        <v>0</v>
      </c>
      <c r="K73" s="21">
        <f t="shared" si="78"/>
        <v>0</v>
      </c>
    </row>
    <row r="74" spans="1:11" ht="15.75" x14ac:dyDescent="0.25">
      <c r="A74" s="16" t="s">
        <v>469</v>
      </c>
      <c r="B74" s="40" t="s">
        <v>492</v>
      </c>
      <c r="C74" s="31" t="s">
        <v>57</v>
      </c>
      <c r="D74" s="42">
        <v>20</v>
      </c>
      <c r="E74" s="18" t="s">
        <v>250</v>
      </c>
      <c r="F74" s="19"/>
      <c r="G74" s="20">
        <v>0.05</v>
      </c>
      <c r="H74" s="21">
        <f t="shared" si="77"/>
        <v>0</v>
      </c>
      <c r="I74" s="21">
        <f t="shared" si="74"/>
        <v>0</v>
      </c>
      <c r="J74" s="21">
        <f t="shared" si="79"/>
        <v>0</v>
      </c>
      <c r="K74" s="21">
        <f t="shared" si="78"/>
        <v>0</v>
      </c>
    </row>
    <row r="75" spans="1:11" ht="15.75" x14ac:dyDescent="0.25">
      <c r="A75" s="16" t="s">
        <v>470</v>
      </c>
      <c r="B75" s="40" t="s">
        <v>466</v>
      </c>
      <c r="C75" s="31" t="s">
        <v>57</v>
      </c>
      <c r="D75" s="42">
        <v>20</v>
      </c>
      <c r="E75" s="18" t="s">
        <v>250</v>
      </c>
      <c r="F75" s="19"/>
      <c r="G75" s="20">
        <v>0.05</v>
      </c>
      <c r="H75" s="21">
        <f t="shared" si="77"/>
        <v>0</v>
      </c>
      <c r="I75" s="21">
        <f t="shared" si="74"/>
        <v>0</v>
      </c>
      <c r="J75" s="21">
        <f t="shared" si="79"/>
        <v>0</v>
      </c>
      <c r="K75" s="21">
        <f t="shared" si="78"/>
        <v>0</v>
      </c>
    </row>
    <row r="76" spans="1:11" ht="15.75" x14ac:dyDescent="0.25">
      <c r="A76" s="16" t="s">
        <v>471</v>
      </c>
      <c r="B76" s="40" t="s">
        <v>493</v>
      </c>
      <c r="C76" s="31" t="s">
        <v>57</v>
      </c>
      <c r="D76" s="42">
        <v>10</v>
      </c>
      <c r="E76" s="18" t="s">
        <v>250</v>
      </c>
      <c r="F76" s="19"/>
      <c r="G76" s="20">
        <v>0.05</v>
      </c>
      <c r="H76" s="21">
        <f t="shared" si="77"/>
        <v>0</v>
      </c>
      <c r="I76" s="21">
        <f t="shared" si="74"/>
        <v>0</v>
      </c>
      <c r="J76" s="21">
        <f t="shared" si="79"/>
        <v>0</v>
      </c>
      <c r="K76" s="21">
        <f t="shared" si="78"/>
        <v>0</v>
      </c>
    </row>
    <row r="77" spans="1:11" ht="15.75" x14ac:dyDescent="0.25">
      <c r="A77" s="16" t="s">
        <v>472</v>
      </c>
      <c r="B77" s="40" t="s">
        <v>468</v>
      </c>
      <c r="C77" s="31" t="s">
        <v>57</v>
      </c>
      <c r="D77" s="42">
        <v>30</v>
      </c>
      <c r="E77" s="18" t="s">
        <v>250</v>
      </c>
      <c r="F77" s="19"/>
      <c r="G77" s="20">
        <v>0.05</v>
      </c>
      <c r="H77" s="21">
        <f t="shared" si="77"/>
        <v>0</v>
      </c>
      <c r="I77" s="21">
        <f t="shared" si="74"/>
        <v>0</v>
      </c>
      <c r="J77" s="21">
        <f t="shared" si="79"/>
        <v>0</v>
      </c>
      <c r="K77" s="21">
        <f t="shared" si="78"/>
        <v>0</v>
      </c>
    </row>
    <row r="78" spans="1:11" ht="15.75" x14ac:dyDescent="0.25">
      <c r="A78" s="16" t="s">
        <v>473</v>
      </c>
      <c r="B78" s="40" t="s">
        <v>464</v>
      </c>
      <c r="C78" s="31" t="s">
        <v>57</v>
      </c>
      <c r="D78" s="42">
        <v>30</v>
      </c>
      <c r="E78" s="18" t="s">
        <v>250</v>
      </c>
      <c r="F78" s="19"/>
      <c r="G78" s="20">
        <v>0.05</v>
      </c>
      <c r="H78" s="21">
        <f t="shared" si="77"/>
        <v>0</v>
      </c>
      <c r="I78" s="21">
        <f t="shared" si="74"/>
        <v>0</v>
      </c>
      <c r="J78" s="21">
        <f t="shared" si="79"/>
        <v>0</v>
      </c>
      <c r="K78" s="21">
        <f t="shared" ref="K78:K79" si="80">D78*I83</f>
        <v>0</v>
      </c>
    </row>
    <row r="79" spans="1:11" ht="16.5" customHeight="1" x14ac:dyDescent="0.25">
      <c r="A79" s="16" t="s">
        <v>474</v>
      </c>
      <c r="B79" s="45" t="s">
        <v>460</v>
      </c>
      <c r="C79" s="31" t="s">
        <v>57</v>
      </c>
      <c r="D79" s="42">
        <v>30</v>
      </c>
      <c r="E79" s="18" t="s">
        <v>251</v>
      </c>
      <c r="F79" s="19"/>
      <c r="G79" s="20">
        <v>0.05</v>
      </c>
      <c r="H79" s="21">
        <f t="shared" ref="H79" si="81">F79*G79</f>
        <v>0</v>
      </c>
      <c r="I79" s="21">
        <f t="shared" ref="I79" si="82">F79+H79</f>
        <v>0</v>
      </c>
      <c r="J79" s="21">
        <f t="shared" si="75"/>
        <v>0</v>
      </c>
      <c r="K79" s="21">
        <f t="shared" si="80"/>
        <v>0</v>
      </c>
    </row>
    <row r="80" spans="1:11" ht="21.75" customHeight="1" x14ac:dyDescent="0.25">
      <c r="A80" s="38"/>
      <c r="B80" s="51"/>
      <c r="C80" s="52"/>
      <c r="D80" s="53"/>
      <c r="E80" s="54"/>
      <c r="F80" s="55"/>
      <c r="G80" s="56"/>
      <c r="H80" s="57"/>
      <c r="I80" s="57"/>
      <c r="J80" s="58"/>
      <c r="K80" s="59"/>
    </row>
    <row r="81" spans="1:11" x14ac:dyDescent="0.25">
      <c r="A81" s="38"/>
      <c r="B81" s="25"/>
      <c r="C81" s="25"/>
      <c r="D81" s="25"/>
      <c r="E81" s="25"/>
      <c r="F81" s="25"/>
      <c r="G81" s="25"/>
      <c r="H81" s="25"/>
      <c r="I81" s="25"/>
      <c r="J81" s="26" t="s">
        <v>417</v>
      </c>
      <c r="K81" s="39">
        <f>SUM(K10:K79)</f>
        <v>0</v>
      </c>
    </row>
    <row r="82" spans="1:11" x14ac:dyDescent="0.25">
      <c r="A82" s="23"/>
    </row>
    <row r="83" spans="1:11" x14ac:dyDescent="0.25">
      <c r="A83" s="23" t="s">
        <v>70</v>
      </c>
    </row>
    <row r="84" spans="1:11" x14ac:dyDescent="0.25">
      <c r="A84" s="23" t="s">
        <v>68</v>
      </c>
    </row>
    <row r="85" spans="1:11" x14ac:dyDescent="0.25">
      <c r="A85" s="23"/>
    </row>
    <row r="86" spans="1:11" x14ac:dyDescent="0.25">
      <c r="A86" s="24" t="s">
        <v>69</v>
      </c>
    </row>
    <row r="87" spans="1:11" x14ac:dyDescent="0.25">
      <c r="A87" s="24" t="s">
        <v>71</v>
      </c>
    </row>
    <row r="88" spans="1:11" x14ac:dyDescent="0.25">
      <c r="A88" s="24"/>
    </row>
    <row r="89" spans="1:11" x14ac:dyDescent="0.25">
      <c r="A89" s="23"/>
    </row>
    <row r="90" spans="1:11" x14ac:dyDescent="0.25">
      <c r="A90" s="23"/>
      <c r="I90" s="28" t="s">
        <v>72</v>
      </c>
      <c r="J90" s="28"/>
    </row>
    <row r="91" spans="1:11" x14ac:dyDescent="0.25">
      <c r="A91" s="23"/>
      <c r="I91" s="27"/>
      <c r="J91" s="27"/>
    </row>
    <row r="92" spans="1:11" x14ac:dyDescent="0.25">
      <c r="A92" s="23"/>
      <c r="I92" s="29" t="s">
        <v>73</v>
      </c>
      <c r="J92" s="29"/>
    </row>
    <row r="93" spans="1:11" x14ac:dyDescent="0.25">
      <c r="A93" s="23"/>
      <c r="I93" s="30" t="s">
        <v>74</v>
      </c>
      <c r="J93" s="30"/>
    </row>
    <row r="94" spans="1:11" x14ac:dyDescent="0.25">
      <c r="I94" s="27"/>
      <c r="J94" s="27"/>
    </row>
  </sheetData>
  <mergeCells count="6">
    <mergeCell ref="A5:K5"/>
    <mergeCell ref="A1:K1"/>
    <mergeCell ref="A6:K6"/>
    <mergeCell ref="A2:B2"/>
    <mergeCell ref="A3:B3"/>
    <mergeCell ref="A4:B4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4"/>
  <sheetViews>
    <sheetView topLeftCell="A148" workbookViewId="0">
      <selection activeCell="I9" sqref="I9"/>
    </sheetView>
  </sheetViews>
  <sheetFormatPr defaultRowHeight="15" x14ac:dyDescent="0.25"/>
  <cols>
    <col min="1" max="1" width="22.5703125" customWidth="1"/>
    <col min="2" max="2" width="19.28515625" customWidth="1"/>
  </cols>
  <sheetData>
    <row r="1" spans="1:2" ht="22.15" thickBot="1" x14ac:dyDescent="0.35">
      <c r="A1" s="1" t="s">
        <v>259</v>
      </c>
      <c r="B1" s="2" t="s">
        <v>252</v>
      </c>
    </row>
    <row r="2" spans="1:2" ht="23.25" thickBot="1" x14ac:dyDescent="0.3">
      <c r="A2" s="1" t="s">
        <v>296</v>
      </c>
      <c r="B2" s="3" t="s">
        <v>78</v>
      </c>
    </row>
    <row r="3" spans="1:2" ht="46.5" thickBot="1" x14ac:dyDescent="0.3">
      <c r="A3" s="4" t="s">
        <v>382</v>
      </c>
      <c r="B3" s="3" t="s">
        <v>253</v>
      </c>
    </row>
    <row r="4" spans="1:2" ht="24" thickBot="1" x14ac:dyDescent="0.3">
      <c r="A4" s="4" t="s">
        <v>367</v>
      </c>
      <c r="B4" s="3" t="s">
        <v>79</v>
      </c>
    </row>
    <row r="5" spans="1:2" ht="24" thickBot="1" x14ac:dyDescent="0.3">
      <c r="A5" s="1" t="s">
        <v>258</v>
      </c>
      <c r="B5" s="3" t="s">
        <v>80</v>
      </c>
    </row>
    <row r="6" spans="1:2" ht="23.25" thickBot="1" x14ac:dyDescent="0.3">
      <c r="A6" s="1" t="s">
        <v>285</v>
      </c>
      <c r="B6" s="3" t="s">
        <v>81</v>
      </c>
    </row>
    <row r="7" spans="1:2" ht="24" thickBot="1" x14ac:dyDescent="0.3">
      <c r="A7" s="1" t="s">
        <v>284</v>
      </c>
      <c r="B7" s="3" t="s">
        <v>82</v>
      </c>
    </row>
    <row r="8" spans="1:2" ht="15.75" thickBot="1" x14ac:dyDescent="0.3">
      <c r="A8" s="1" t="s">
        <v>268</v>
      </c>
      <c r="B8" s="3" t="s">
        <v>83</v>
      </c>
    </row>
    <row r="9" spans="1:2" ht="35.25" thickBot="1" x14ac:dyDescent="0.3">
      <c r="A9" s="4" t="s">
        <v>383</v>
      </c>
      <c r="B9" s="3" t="s">
        <v>84</v>
      </c>
    </row>
    <row r="10" spans="1:2" ht="35.25" thickBot="1" x14ac:dyDescent="0.3">
      <c r="A10" s="4" t="s">
        <v>368</v>
      </c>
      <c r="B10" s="3" t="s">
        <v>85</v>
      </c>
    </row>
    <row r="11" spans="1:2" thickBot="1" x14ac:dyDescent="0.35">
      <c r="A11" s="1" t="s">
        <v>297</v>
      </c>
      <c r="B11" s="3" t="s">
        <v>86</v>
      </c>
    </row>
    <row r="12" spans="1:2" ht="15.75" thickBot="1" x14ac:dyDescent="0.3">
      <c r="A12" s="1" t="s">
        <v>298</v>
      </c>
      <c r="B12" s="3" t="s">
        <v>87</v>
      </c>
    </row>
    <row r="13" spans="1:2" ht="23.25" thickBot="1" x14ac:dyDescent="0.3">
      <c r="A13" s="1" t="s">
        <v>299</v>
      </c>
      <c r="B13" s="3" t="s">
        <v>88</v>
      </c>
    </row>
    <row r="14" spans="1:2" ht="24" thickBot="1" x14ac:dyDescent="0.3">
      <c r="A14" s="4" t="s">
        <v>360</v>
      </c>
      <c r="B14" s="3" t="s">
        <v>89</v>
      </c>
    </row>
    <row r="15" spans="1:2" ht="46.5" thickBot="1" x14ac:dyDescent="0.3">
      <c r="A15" s="4" t="s">
        <v>359</v>
      </c>
      <c r="B15" s="3" t="s">
        <v>90</v>
      </c>
    </row>
    <row r="16" spans="1:2" ht="45.75" thickBot="1" x14ac:dyDescent="0.3">
      <c r="A16" s="4" t="s">
        <v>369</v>
      </c>
      <c r="B16" s="3" t="s">
        <v>91</v>
      </c>
    </row>
    <row r="17" spans="1:2" ht="22.15" thickBot="1" x14ac:dyDescent="0.35">
      <c r="A17" s="4" t="s">
        <v>363</v>
      </c>
      <c r="B17" s="3" t="s">
        <v>92</v>
      </c>
    </row>
    <row r="18" spans="1:2" ht="32.450000000000003" thickBot="1" x14ac:dyDescent="0.35">
      <c r="A18" s="4" t="s">
        <v>362</v>
      </c>
      <c r="B18" s="3" t="s">
        <v>93</v>
      </c>
    </row>
    <row r="19" spans="1:2" ht="22.15" thickBot="1" x14ac:dyDescent="0.35">
      <c r="A19" s="4" t="s">
        <v>384</v>
      </c>
      <c r="B19" s="3" t="s">
        <v>94</v>
      </c>
    </row>
    <row r="20" spans="1:2" ht="45.75" thickBot="1" x14ac:dyDescent="0.3">
      <c r="A20" s="1" t="s">
        <v>278</v>
      </c>
      <c r="B20" s="3" t="s">
        <v>95</v>
      </c>
    </row>
    <row r="21" spans="1:2" ht="79.5" thickBot="1" x14ac:dyDescent="0.3">
      <c r="A21" s="4" t="s">
        <v>385</v>
      </c>
      <c r="B21" s="3" t="s">
        <v>96</v>
      </c>
    </row>
    <row r="22" spans="1:2" ht="22.15" thickBot="1" x14ac:dyDescent="0.35">
      <c r="A22" s="4" t="s">
        <v>365</v>
      </c>
      <c r="B22" s="3" t="s">
        <v>97</v>
      </c>
    </row>
    <row r="23" spans="1:2" ht="22.15" thickBot="1" x14ac:dyDescent="0.35">
      <c r="A23" s="4" t="s">
        <v>364</v>
      </c>
      <c r="B23" s="3" t="s">
        <v>98</v>
      </c>
    </row>
    <row r="24" spans="1:2" ht="22.15" thickBot="1" x14ac:dyDescent="0.35">
      <c r="A24" s="1" t="s">
        <v>312</v>
      </c>
      <c r="B24" s="3" t="s">
        <v>99</v>
      </c>
    </row>
    <row r="25" spans="1:2" ht="15.75" thickBot="1" x14ac:dyDescent="0.3">
      <c r="A25" s="1" t="s">
        <v>295</v>
      </c>
      <c r="B25" s="3" t="s">
        <v>100</v>
      </c>
    </row>
    <row r="26" spans="1:2" ht="46.5" thickBot="1" x14ac:dyDescent="0.3">
      <c r="A26" s="1" t="s">
        <v>273</v>
      </c>
      <c r="B26" s="3" t="s">
        <v>101</v>
      </c>
    </row>
    <row r="27" spans="1:2" ht="35.25" thickBot="1" x14ac:dyDescent="0.3">
      <c r="A27" s="1" t="s">
        <v>272</v>
      </c>
      <c r="B27" s="3" t="s">
        <v>102</v>
      </c>
    </row>
    <row r="28" spans="1:2" ht="46.5" thickBot="1" x14ac:dyDescent="0.3">
      <c r="A28" s="1" t="s">
        <v>271</v>
      </c>
      <c r="B28" s="3" t="s">
        <v>103</v>
      </c>
    </row>
    <row r="29" spans="1:2" ht="35.25" thickBot="1" x14ac:dyDescent="0.3">
      <c r="A29" s="1" t="s">
        <v>270</v>
      </c>
      <c r="B29" s="3" t="s">
        <v>104</v>
      </c>
    </row>
    <row r="30" spans="1:2" ht="24" thickBot="1" x14ac:dyDescent="0.3">
      <c r="A30" s="1" t="s">
        <v>337</v>
      </c>
      <c r="B30" s="3" t="s">
        <v>105</v>
      </c>
    </row>
    <row r="31" spans="1:2" ht="24" thickBot="1" x14ac:dyDescent="0.3">
      <c r="A31" s="1" t="s">
        <v>381</v>
      </c>
      <c r="B31" s="5" t="s">
        <v>106</v>
      </c>
    </row>
    <row r="32" spans="1:2" ht="24" thickBot="1" x14ac:dyDescent="0.3">
      <c r="A32" s="1" t="s">
        <v>336</v>
      </c>
      <c r="B32" s="3" t="s">
        <v>107</v>
      </c>
    </row>
    <row r="33" spans="1:2" ht="24" thickBot="1" x14ac:dyDescent="0.3">
      <c r="A33" s="1" t="s">
        <v>286</v>
      </c>
      <c r="B33" s="3" t="s">
        <v>108</v>
      </c>
    </row>
    <row r="34" spans="1:2" ht="15.75" thickBot="1" x14ac:dyDescent="0.3">
      <c r="A34" s="1" t="s">
        <v>307</v>
      </c>
      <c r="B34" s="3" t="s">
        <v>109</v>
      </c>
    </row>
    <row r="35" spans="1:2" ht="15.75" thickBot="1" x14ac:dyDescent="0.3">
      <c r="A35" s="1" t="s">
        <v>280</v>
      </c>
      <c r="B35" s="3" t="s">
        <v>110</v>
      </c>
    </row>
    <row r="36" spans="1:2" ht="23.25" thickBot="1" x14ac:dyDescent="0.3">
      <c r="A36" s="1" t="s">
        <v>257</v>
      </c>
      <c r="B36" s="3" t="s">
        <v>111</v>
      </c>
    </row>
    <row r="37" spans="1:2" ht="32.450000000000003" thickBot="1" x14ac:dyDescent="0.35">
      <c r="A37" s="1" t="s">
        <v>386</v>
      </c>
      <c r="B37" s="3" t="s">
        <v>112</v>
      </c>
    </row>
    <row r="38" spans="1:2" ht="34.5" thickBot="1" x14ac:dyDescent="0.3">
      <c r="A38" s="1" t="s">
        <v>318</v>
      </c>
      <c r="B38" s="3" t="s">
        <v>113</v>
      </c>
    </row>
    <row r="39" spans="1:2" ht="24" thickBot="1" x14ac:dyDescent="0.3">
      <c r="A39" s="1" t="s">
        <v>316</v>
      </c>
      <c r="B39" s="3" t="s">
        <v>114</v>
      </c>
    </row>
    <row r="40" spans="1:2" ht="34.5" thickBot="1" x14ac:dyDescent="0.3">
      <c r="A40" s="1" t="s">
        <v>317</v>
      </c>
      <c r="B40" s="3" t="s">
        <v>115</v>
      </c>
    </row>
    <row r="41" spans="1:2" ht="24" thickBot="1" x14ac:dyDescent="0.3">
      <c r="A41" s="4" t="s">
        <v>366</v>
      </c>
      <c r="B41" s="3" t="s">
        <v>116</v>
      </c>
    </row>
    <row r="42" spans="1:2" ht="24" thickBot="1" x14ac:dyDescent="0.3">
      <c r="A42" s="6" t="s">
        <v>358</v>
      </c>
      <c r="B42" s="3" t="s">
        <v>117</v>
      </c>
    </row>
    <row r="43" spans="1:2" ht="35.25" thickBot="1" x14ac:dyDescent="0.3">
      <c r="A43" s="6" t="s">
        <v>356</v>
      </c>
      <c r="B43" s="3" t="s">
        <v>118</v>
      </c>
    </row>
    <row r="44" spans="1:2" ht="24" thickBot="1" x14ac:dyDescent="0.3">
      <c r="A44" s="6" t="s">
        <v>357</v>
      </c>
      <c r="B44" s="3" t="s">
        <v>119</v>
      </c>
    </row>
    <row r="45" spans="1:2" thickBot="1" x14ac:dyDescent="0.35">
      <c r="A45" s="7" t="s">
        <v>287</v>
      </c>
      <c r="B45" s="3" t="s">
        <v>120</v>
      </c>
    </row>
    <row r="46" spans="1:2" ht="15.75" thickBot="1" x14ac:dyDescent="0.3">
      <c r="A46" s="1" t="s">
        <v>330</v>
      </c>
      <c r="B46" s="3" t="s">
        <v>121</v>
      </c>
    </row>
    <row r="47" spans="1:2" ht="24" thickBot="1" x14ac:dyDescent="0.3">
      <c r="A47" s="1" t="s">
        <v>331</v>
      </c>
      <c r="B47" s="3" t="s">
        <v>122</v>
      </c>
    </row>
    <row r="48" spans="1:2" ht="34.5" thickBot="1" x14ac:dyDescent="0.3">
      <c r="A48" s="1" t="s">
        <v>332</v>
      </c>
      <c r="B48" s="3" t="s">
        <v>123</v>
      </c>
    </row>
    <row r="49" spans="1:2" ht="22.15" thickBot="1" x14ac:dyDescent="0.35">
      <c r="A49" s="1" t="s">
        <v>387</v>
      </c>
      <c r="B49" s="3" t="s">
        <v>124</v>
      </c>
    </row>
    <row r="50" spans="1:2" ht="22.15" thickBot="1" x14ac:dyDescent="0.35">
      <c r="A50" s="1" t="s">
        <v>388</v>
      </c>
      <c r="B50" s="3" t="s">
        <v>125</v>
      </c>
    </row>
    <row r="51" spans="1:2" ht="24" thickBot="1" x14ac:dyDescent="0.3">
      <c r="A51" s="1" t="s">
        <v>389</v>
      </c>
      <c r="B51" s="3" t="s">
        <v>126</v>
      </c>
    </row>
    <row r="52" spans="1:2" ht="22.15" thickBot="1" x14ac:dyDescent="0.35">
      <c r="A52" s="1" t="s">
        <v>390</v>
      </c>
      <c r="B52" s="3" t="s">
        <v>127</v>
      </c>
    </row>
    <row r="53" spans="1:2" ht="22.15" thickBot="1" x14ac:dyDescent="0.35">
      <c r="A53" s="1" t="s">
        <v>391</v>
      </c>
      <c r="B53" s="3" t="s">
        <v>128</v>
      </c>
    </row>
    <row r="54" spans="1:2" ht="24" thickBot="1" x14ac:dyDescent="0.3">
      <c r="A54" s="1" t="s">
        <v>392</v>
      </c>
      <c r="B54" s="3" t="s">
        <v>129</v>
      </c>
    </row>
    <row r="55" spans="1:2" ht="15.75" thickBot="1" x14ac:dyDescent="0.3">
      <c r="A55" s="1" t="s">
        <v>315</v>
      </c>
      <c r="B55" s="3" t="s">
        <v>130</v>
      </c>
    </row>
    <row r="56" spans="1:2" ht="35.25" thickBot="1" x14ac:dyDescent="0.3">
      <c r="A56" s="1" t="s">
        <v>393</v>
      </c>
      <c r="B56" s="3" t="s">
        <v>131</v>
      </c>
    </row>
    <row r="57" spans="1:2" ht="23.25" thickBot="1" x14ac:dyDescent="0.3">
      <c r="A57" s="1" t="s">
        <v>283</v>
      </c>
      <c r="B57" s="3" t="s">
        <v>132</v>
      </c>
    </row>
    <row r="58" spans="1:2" ht="21" thickBot="1" x14ac:dyDescent="0.35">
      <c r="A58" s="1" t="s">
        <v>308</v>
      </c>
      <c r="B58" s="3" t="s">
        <v>133</v>
      </c>
    </row>
    <row r="59" spans="1:2" thickBot="1" x14ac:dyDescent="0.35">
      <c r="A59" s="1" t="s">
        <v>260</v>
      </c>
      <c r="B59" s="3" t="s">
        <v>134</v>
      </c>
    </row>
    <row r="60" spans="1:2" ht="23.25" thickBot="1" x14ac:dyDescent="0.3">
      <c r="A60" s="1" t="s">
        <v>261</v>
      </c>
      <c r="B60" s="3" t="s">
        <v>135</v>
      </c>
    </row>
    <row r="61" spans="1:2" ht="15.75" thickBot="1" x14ac:dyDescent="0.3">
      <c r="A61" s="1" t="s">
        <v>262</v>
      </c>
      <c r="B61" s="3" t="s">
        <v>136</v>
      </c>
    </row>
    <row r="62" spans="1:2" ht="24" thickBot="1" x14ac:dyDescent="0.3">
      <c r="A62" s="1" t="s">
        <v>263</v>
      </c>
      <c r="B62" s="3" t="s">
        <v>137</v>
      </c>
    </row>
    <row r="63" spans="1:2" ht="35.25" thickBot="1" x14ac:dyDescent="0.3">
      <c r="A63" s="1" t="s">
        <v>394</v>
      </c>
      <c r="B63" s="3" t="s">
        <v>138</v>
      </c>
    </row>
    <row r="64" spans="1:2" ht="24" thickBot="1" x14ac:dyDescent="0.3">
      <c r="A64" s="1" t="s">
        <v>334</v>
      </c>
      <c r="B64" s="3" t="s">
        <v>139</v>
      </c>
    </row>
    <row r="65" spans="1:2" ht="24" thickBot="1" x14ac:dyDescent="0.3">
      <c r="A65" s="8" t="s">
        <v>374</v>
      </c>
      <c r="B65" s="3" t="s">
        <v>140</v>
      </c>
    </row>
    <row r="66" spans="1:2" ht="24" thickBot="1" x14ac:dyDescent="0.3">
      <c r="A66" s="8" t="s">
        <v>375</v>
      </c>
      <c r="B66" s="3" t="s">
        <v>141</v>
      </c>
    </row>
    <row r="67" spans="1:2" thickBot="1" x14ac:dyDescent="0.35">
      <c r="A67" s="1" t="s">
        <v>313</v>
      </c>
      <c r="B67" s="3" t="s">
        <v>142</v>
      </c>
    </row>
    <row r="68" spans="1:2" ht="35.25" thickBot="1" x14ac:dyDescent="0.3">
      <c r="A68" s="8" t="s">
        <v>377</v>
      </c>
      <c r="B68" s="3" t="s">
        <v>143</v>
      </c>
    </row>
    <row r="69" spans="1:2" ht="22.15" thickBot="1" x14ac:dyDescent="0.35">
      <c r="A69" s="1" t="s">
        <v>255</v>
      </c>
      <c r="B69" s="3" t="s">
        <v>144</v>
      </c>
    </row>
    <row r="70" spans="1:2" ht="21" thickBot="1" x14ac:dyDescent="0.35">
      <c r="A70" s="1" t="s">
        <v>305</v>
      </c>
      <c r="B70" s="3" t="s">
        <v>145</v>
      </c>
    </row>
    <row r="71" spans="1:2" ht="34.5" thickBot="1" x14ac:dyDescent="0.3">
      <c r="A71" s="1" t="s">
        <v>303</v>
      </c>
      <c r="B71" s="3" t="s">
        <v>146</v>
      </c>
    </row>
    <row r="72" spans="1:2" ht="35.25" thickBot="1" x14ac:dyDescent="0.3">
      <c r="A72" s="4" t="s">
        <v>370</v>
      </c>
      <c r="B72" s="3" t="s">
        <v>147</v>
      </c>
    </row>
    <row r="73" spans="1:2" ht="15.75" thickBot="1" x14ac:dyDescent="0.3">
      <c r="A73" s="1" t="s">
        <v>311</v>
      </c>
      <c r="B73" s="3" t="s">
        <v>148</v>
      </c>
    </row>
    <row r="74" spans="1:2" ht="34.5" thickBot="1" x14ac:dyDescent="0.3">
      <c r="A74" s="1" t="s">
        <v>269</v>
      </c>
      <c r="B74" s="3" t="s">
        <v>149</v>
      </c>
    </row>
    <row r="75" spans="1:2" ht="35.25" thickBot="1" x14ac:dyDescent="0.3">
      <c r="A75" s="1" t="s">
        <v>395</v>
      </c>
      <c r="B75" s="3" t="s">
        <v>150</v>
      </c>
    </row>
    <row r="76" spans="1:2" ht="23.25" thickBot="1" x14ac:dyDescent="0.3">
      <c r="A76" s="1" t="s">
        <v>292</v>
      </c>
      <c r="B76" s="3" t="s">
        <v>151</v>
      </c>
    </row>
    <row r="77" spans="1:2" ht="24" thickBot="1" x14ac:dyDescent="0.3">
      <c r="A77" s="1" t="s">
        <v>329</v>
      </c>
      <c r="B77" s="3" t="s">
        <v>152</v>
      </c>
    </row>
    <row r="78" spans="1:2" ht="23.25" thickBot="1" x14ac:dyDescent="0.3">
      <c r="A78" s="8" t="s">
        <v>378</v>
      </c>
      <c r="B78" s="3" t="s">
        <v>153</v>
      </c>
    </row>
    <row r="79" spans="1:2" ht="35.25" thickBot="1" x14ac:dyDescent="0.3">
      <c r="A79" s="6" t="s">
        <v>344</v>
      </c>
      <c r="B79" s="3" t="s">
        <v>154</v>
      </c>
    </row>
    <row r="80" spans="1:2" ht="35.25" thickBot="1" x14ac:dyDescent="0.3">
      <c r="A80" s="6" t="s">
        <v>396</v>
      </c>
      <c r="B80" s="3" t="s">
        <v>155</v>
      </c>
    </row>
    <row r="81" spans="1:2" ht="22.15" thickBot="1" x14ac:dyDescent="0.35">
      <c r="A81" s="1" t="s">
        <v>274</v>
      </c>
      <c r="B81" s="3" t="s">
        <v>156</v>
      </c>
    </row>
    <row r="82" spans="1:2" ht="24" thickBot="1" x14ac:dyDescent="0.3">
      <c r="A82" s="6" t="s">
        <v>347</v>
      </c>
      <c r="B82" s="3" t="s">
        <v>157</v>
      </c>
    </row>
    <row r="83" spans="1:2" ht="35.25" thickBot="1" x14ac:dyDescent="0.3">
      <c r="A83" s="6" t="s">
        <v>346</v>
      </c>
      <c r="B83" s="3" t="s">
        <v>158</v>
      </c>
    </row>
    <row r="84" spans="1:2" ht="15.75" thickBot="1" x14ac:dyDescent="0.3">
      <c r="A84" s="6" t="s">
        <v>354</v>
      </c>
      <c r="B84" s="3" t="s">
        <v>159</v>
      </c>
    </row>
    <row r="85" spans="1:2" ht="15.75" thickBot="1" x14ac:dyDescent="0.3">
      <c r="A85" s="6" t="s">
        <v>355</v>
      </c>
      <c r="B85" s="3" t="s">
        <v>160</v>
      </c>
    </row>
    <row r="86" spans="1:2" ht="24" thickBot="1" x14ac:dyDescent="0.3">
      <c r="A86" s="1" t="s">
        <v>328</v>
      </c>
      <c r="B86" s="3" t="s">
        <v>161</v>
      </c>
    </row>
    <row r="87" spans="1:2" ht="15.75" thickBot="1" x14ac:dyDescent="0.3">
      <c r="A87" s="1" t="s">
        <v>327</v>
      </c>
      <c r="B87" s="3" t="s">
        <v>162</v>
      </c>
    </row>
    <row r="88" spans="1:2" ht="15.75" thickBot="1" x14ac:dyDescent="0.3">
      <c r="A88" s="1" t="s">
        <v>326</v>
      </c>
      <c r="B88" s="3" t="s">
        <v>163</v>
      </c>
    </row>
    <row r="89" spans="1:2" ht="15.75" thickBot="1" x14ac:dyDescent="0.3">
      <c r="A89" s="7" t="s">
        <v>290</v>
      </c>
      <c r="B89" s="3" t="s">
        <v>164</v>
      </c>
    </row>
    <row r="90" spans="1:2" ht="15.75" thickBot="1" x14ac:dyDescent="0.3">
      <c r="A90" s="1" t="s">
        <v>291</v>
      </c>
      <c r="B90" s="3" t="s">
        <v>165</v>
      </c>
    </row>
    <row r="91" spans="1:2" ht="23.25" thickBot="1" x14ac:dyDescent="0.3">
      <c r="A91" s="1" t="s">
        <v>275</v>
      </c>
      <c r="B91" s="3" t="s">
        <v>166</v>
      </c>
    </row>
    <row r="92" spans="1:2" ht="24" thickBot="1" x14ac:dyDescent="0.3">
      <c r="A92" s="6" t="s">
        <v>339</v>
      </c>
      <c r="B92" s="3" t="s">
        <v>167</v>
      </c>
    </row>
    <row r="93" spans="1:2" ht="46.5" thickBot="1" x14ac:dyDescent="0.3">
      <c r="A93" s="6" t="s">
        <v>397</v>
      </c>
      <c r="B93" s="3" t="s">
        <v>168</v>
      </c>
    </row>
    <row r="94" spans="1:2" thickBot="1" x14ac:dyDescent="0.35">
      <c r="A94" s="1" t="s">
        <v>267</v>
      </c>
      <c r="B94" s="3" t="s">
        <v>169</v>
      </c>
    </row>
    <row r="95" spans="1:2" ht="24" thickBot="1" x14ac:dyDescent="0.3">
      <c r="A95" s="1" t="s">
        <v>319</v>
      </c>
      <c r="B95" s="3" t="s">
        <v>170</v>
      </c>
    </row>
    <row r="96" spans="1:2" ht="24" thickBot="1" x14ac:dyDescent="0.3">
      <c r="A96" s="1" t="s">
        <v>320</v>
      </c>
      <c r="B96" s="3" t="s">
        <v>171</v>
      </c>
    </row>
    <row r="97" spans="1:2" thickBot="1" x14ac:dyDescent="0.35">
      <c r="A97" s="1" t="s">
        <v>266</v>
      </c>
      <c r="B97" s="3" t="s">
        <v>172</v>
      </c>
    </row>
    <row r="98" spans="1:2" ht="23.25" thickBot="1" x14ac:dyDescent="0.3">
      <c r="A98" s="1" t="s">
        <v>254</v>
      </c>
      <c r="B98" s="3" t="s">
        <v>173</v>
      </c>
    </row>
    <row r="99" spans="1:2" ht="24" thickBot="1" x14ac:dyDescent="0.3">
      <c r="A99" s="6" t="s">
        <v>353</v>
      </c>
      <c r="B99" s="3" t="s">
        <v>174</v>
      </c>
    </row>
    <row r="100" spans="1:2" ht="15.75" thickBot="1" x14ac:dyDescent="0.3">
      <c r="A100" s="1" t="s">
        <v>289</v>
      </c>
      <c r="B100" s="3" t="s">
        <v>175</v>
      </c>
    </row>
    <row r="101" spans="1:2" ht="23.25" thickBot="1" x14ac:dyDescent="0.3">
      <c r="A101" s="4" t="s">
        <v>371</v>
      </c>
      <c r="B101" s="3" t="s">
        <v>176</v>
      </c>
    </row>
    <row r="102" spans="1:2" ht="23.25" thickBot="1" x14ac:dyDescent="0.3">
      <c r="A102" s="1" t="s">
        <v>256</v>
      </c>
      <c r="B102" s="3" t="s">
        <v>177</v>
      </c>
    </row>
    <row r="103" spans="1:2" ht="24" thickBot="1" x14ac:dyDescent="0.3">
      <c r="A103" s="1" t="s">
        <v>310</v>
      </c>
      <c r="B103" s="3" t="s">
        <v>178</v>
      </c>
    </row>
    <row r="104" spans="1:2" thickBot="1" x14ac:dyDescent="0.35">
      <c r="A104" s="8" t="s">
        <v>376</v>
      </c>
      <c r="B104" s="3" t="s">
        <v>179</v>
      </c>
    </row>
    <row r="105" spans="1:2" ht="22.15" thickBot="1" x14ac:dyDescent="0.35">
      <c r="A105" s="1" t="s">
        <v>309</v>
      </c>
      <c r="B105" s="3" t="s">
        <v>180</v>
      </c>
    </row>
    <row r="106" spans="1:2" ht="21" thickBot="1" x14ac:dyDescent="0.35">
      <c r="A106" s="4" t="s">
        <v>372</v>
      </c>
      <c r="B106" s="3" t="s">
        <v>181</v>
      </c>
    </row>
    <row r="107" spans="1:2" ht="24" thickBot="1" x14ac:dyDescent="0.3">
      <c r="A107" s="4" t="s">
        <v>373</v>
      </c>
      <c r="B107" s="3" t="s">
        <v>182</v>
      </c>
    </row>
    <row r="108" spans="1:2" ht="23.25" thickBot="1" x14ac:dyDescent="0.3">
      <c r="A108" s="8" t="s">
        <v>380</v>
      </c>
      <c r="B108" s="3" t="s">
        <v>183</v>
      </c>
    </row>
    <row r="109" spans="1:2" ht="23.25" thickBot="1" x14ac:dyDescent="0.3">
      <c r="A109" s="8" t="s">
        <v>379</v>
      </c>
      <c r="B109" s="3" t="s">
        <v>184</v>
      </c>
    </row>
    <row r="110" spans="1:2" ht="23.25" thickBot="1" x14ac:dyDescent="0.3">
      <c r="A110" s="1" t="s">
        <v>333</v>
      </c>
      <c r="B110" s="3" t="s">
        <v>185</v>
      </c>
    </row>
    <row r="111" spans="1:2" thickBot="1" x14ac:dyDescent="0.35">
      <c r="A111" s="1" t="s">
        <v>293</v>
      </c>
      <c r="B111" s="3" t="s">
        <v>186</v>
      </c>
    </row>
    <row r="112" spans="1:2" ht="23.25" thickBot="1" x14ac:dyDescent="0.3">
      <c r="A112" s="1" t="s">
        <v>314</v>
      </c>
      <c r="B112" s="3" t="s">
        <v>187</v>
      </c>
    </row>
    <row r="113" spans="1:2" ht="34.5" thickBot="1" x14ac:dyDescent="0.3">
      <c r="A113" s="1" t="s">
        <v>279</v>
      </c>
      <c r="B113" s="3" t="s">
        <v>188</v>
      </c>
    </row>
    <row r="114" spans="1:2" ht="24" thickBot="1" x14ac:dyDescent="0.3">
      <c r="A114" s="1" t="s">
        <v>304</v>
      </c>
      <c r="B114" s="3" t="s">
        <v>189</v>
      </c>
    </row>
    <row r="115" spans="1:2" ht="22.15" thickBot="1" x14ac:dyDescent="0.35">
      <c r="A115" s="1" t="s">
        <v>398</v>
      </c>
      <c r="B115" s="3" t="s">
        <v>190</v>
      </c>
    </row>
    <row r="116" spans="1:2" ht="24" thickBot="1" x14ac:dyDescent="0.3">
      <c r="A116" s="4" t="s">
        <v>361</v>
      </c>
      <c r="B116" s="3" t="s">
        <v>191</v>
      </c>
    </row>
    <row r="117" spans="1:2" ht="24" thickBot="1" x14ac:dyDescent="0.3">
      <c r="A117" s="1" t="s">
        <v>335</v>
      </c>
      <c r="B117" s="3" t="s">
        <v>192</v>
      </c>
    </row>
    <row r="118" spans="1:2" ht="15.75" thickBot="1" x14ac:dyDescent="0.3">
      <c r="A118" s="1" t="s">
        <v>277</v>
      </c>
      <c r="B118" s="3" t="s">
        <v>193</v>
      </c>
    </row>
    <row r="119" spans="1:2" ht="15.75" thickBot="1" x14ac:dyDescent="0.3">
      <c r="A119" s="1" t="s">
        <v>325</v>
      </c>
      <c r="B119" s="3" t="s">
        <v>194</v>
      </c>
    </row>
    <row r="120" spans="1:2" ht="35.25" thickBot="1" x14ac:dyDescent="0.3">
      <c r="A120" s="6" t="s">
        <v>348</v>
      </c>
      <c r="B120" s="3" t="s">
        <v>195</v>
      </c>
    </row>
    <row r="121" spans="1:2" ht="24" thickBot="1" x14ac:dyDescent="0.3">
      <c r="A121" s="6" t="s">
        <v>350</v>
      </c>
      <c r="B121" s="3" t="s">
        <v>196</v>
      </c>
    </row>
    <row r="122" spans="1:2" ht="24" thickBot="1" x14ac:dyDescent="0.3">
      <c r="A122" s="6" t="s">
        <v>342</v>
      </c>
      <c r="B122" s="3" t="s">
        <v>197</v>
      </c>
    </row>
    <row r="123" spans="1:2" ht="24" thickBot="1" x14ac:dyDescent="0.3">
      <c r="A123" s="6" t="s">
        <v>349</v>
      </c>
      <c r="B123" s="3" t="s">
        <v>198</v>
      </c>
    </row>
    <row r="124" spans="1:2" ht="35.25" thickBot="1" x14ac:dyDescent="0.3">
      <c r="A124" s="6" t="s">
        <v>399</v>
      </c>
      <c r="B124" s="3" t="s">
        <v>199</v>
      </c>
    </row>
    <row r="125" spans="1:2" ht="35.25" thickBot="1" x14ac:dyDescent="0.3">
      <c r="A125" s="6" t="s">
        <v>400</v>
      </c>
      <c r="B125" s="3" t="s">
        <v>200</v>
      </c>
    </row>
    <row r="126" spans="1:2" ht="24" thickBot="1" x14ac:dyDescent="0.3">
      <c r="A126" s="6" t="s">
        <v>343</v>
      </c>
      <c r="B126" s="3" t="s">
        <v>201</v>
      </c>
    </row>
    <row r="127" spans="1:2" ht="23.25" thickBot="1" x14ac:dyDescent="0.3">
      <c r="A127" s="1" t="s">
        <v>300</v>
      </c>
      <c r="B127" s="3" t="s">
        <v>202</v>
      </c>
    </row>
    <row r="128" spans="1:2" ht="23.25" thickBot="1" x14ac:dyDescent="0.3">
      <c r="A128" s="6" t="s">
        <v>345</v>
      </c>
      <c r="B128" s="3" t="s">
        <v>203</v>
      </c>
    </row>
    <row r="129" spans="1:2" ht="23.25" thickBot="1" x14ac:dyDescent="0.3">
      <c r="A129" s="1" t="s">
        <v>294</v>
      </c>
      <c r="B129" s="3" t="s">
        <v>204</v>
      </c>
    </row>
    <row r="130" spans="1:2" ht="24" thickBot="1" x14ac:dyDescent="0.3">
      <c r="A130" s="1" t="s">
        <v>401</v>
      </c>
      <c r="B130" s="3" t="s">
        <v>205</v>
      </c>
    </row>
    <row r="131" spans="1:2" ht="24" thickBot="1" x14ac:dyDescent="0.3">
      <c r="A131" s="1" t="s">
        <v>402</v>
      </c>
      <c r="B131" s="3" t="s">
        <v>206</v>
      </c>
    </row>
    <row r="132" spans="1:2" ht="24" thickBot="1" x14ac:dyDescent="0.3">
      <c r="A132" s="9" t="s">
        <v>338</v>
      </c>
      <c r="B132" s="3" t="s">
        <v>207</v>
      </c>
    </row>
    <row r="133" spans="1:2" ht="24" thickBot="1" x14ac:dyDescent="0.3">
      <c r="A133" s="1" t="s">
        <v>403</v>
      </c>
      <c r="B133" s="3" t="s">
        <v>208</v>
      </c>
    </row>
    <row r="134" spans="1:2" ht="15.75" thickBot="1" x14ac:dyDescent="0.3">
      <c r="A134" s="1" t="s">
        <v>301</v>
      </c>
      <c r="B134" s="3" t="s">
        <v>209</v>
      </c>
    </row>
    <row r="135" spans="1:2" ht="35.25" thickBot="1" x14ac:dyDescent="0.3">
      <c r="A135" s="1" t="s">
        <v>404</v>
      </c>
      <c r="B135" s="3" t="s">
        <v>210</v>
      </c>
    </row>
    <row r="136" spans="1:2" ht="15.75" thickBot="1" x14ac:dyDescent="0.3">
      <c r="A136" s="1" t="s">
        <v>264</v>
      </c>
      <c r="B136" s="3" t="s">
        <v>211</v>
      </c>
    </row>
    <row r="137" spans="1:2" ht="15.75" thickBot="1" x14ac:dyDescent="0.3">
      <c r="A137" s="1" t="s">
        <v>276</v>
      </c>
      <c r="B137" s="3" t="s">
        <v>212</v>
      </c>
    </row>
    <row r="138" spans="1:2" ht="23.25" thickBot="1" x14ac:dyDescent="0.3">
      <c r="A138" s="1" t="s">
        <v>282</v>
      </c>
      <c r="B138" s="3" t="s">
        <v>213</v>
      </c>
    </row>
    <row r="139" spans="1:2" ht="24" thickBot="1" x14ac:dyDescent="0.3">
      <c r="A139" s="6" t="s">
        <v>351</v>
      </c>
      <c r="B139" s="3" t="s">
        <v>214</v>
      </c>
    </row>
    <row r="140" spans="1:2" ht="24" thickBot="1" x14ac:dyDescent="0.3">
      <c r="A140" s="6" t="s">
        <v>340</v>
      </c>
      <c r="B140" s="3" t="s">
        <v>215</v>
      </c>
    </row>
    <row r="141" spans="1:2" ht="24" thickBot="1" x14ac:dyDescent="0.3">
      <c r="A141" s="1" t="s">
        <v>281</v>
      </c>
      <c r="B141" s="3" t="s">
        <v>216</v>
      </c>
    </row>
    <row r="142" spans="1:2" ht="24" thickBot="1" x14ac:dyDescent="0.3">
      <c r="A142" s="6" t="s">
        <v>341</v>
      </c>
      <c r="B142" s="3" t="s">
        <v>217</v>
      </c>
    </row>
    <row r="143" spans="1:2" ht="23.25" thickBot="1" x14ac:dyDescent="0.3">
      <c r="A143" s="6" t="s">
        <v>352</v>
      </c>
      <c r="B143" s="3" t="s">
        <v>218</v>
      </c>
    </row>
    <row r="144" spans="1:2" ht="35.25" thickBot="1" x14ac:dyDescent="0.3">
      <c r="A144" s="4" t="s">
        <v>405</v>
      </c>
      <c r="B144" s="3" t="s">
        <v>219</v>
      </c>
    </row>
    <row r="145" spans="1:2" ht="35.25" thickBot="1" x14ac:dyDescent="0.3">
      <c r="A145" s="4" t="s">
        <v>406</v>
      </c>
      <c r="B145" s="3" t="s">
        <v>220</v>
      </c>
    </row>
    <row r="146" spans="1:2" ht="23.25" thickBot="1" x14ac:dyDescent="0.3">
      <c r="A146" s="7" t="s">
        <v>288</v>
      </c>
      <c r="B146" s="3" t="s">
        <v>221</v>
      </c>
    </row>
    <row r="147" spans="1:2" ht="23.25" thickBot="1" x14ac:dyDescent="0.3">
      <c r="A147" s="1" t="s">
        <v>322</v>
      </c>
      <c r="B147" s="3" t="s">
        <v>222</v>
      </c>
    </row>
    <row r="148" spans="1:2" ht="21" thickBot="1" x14ac:dyDescent="0.35">
      <c r="A148" s="1" t="s">
        <v>324</v>
      </c>
      <c r="B148" s="2" t="s">
        <v>223</v>
      </c>
    </row>
    <row r="149" spans="1:2" ht="21" thickBot="1" x14ac:dyDescent="0.35">
      <c r="A149" s="1" t="s">
        <v>323</v>
      </c>
      <c r="B149" s="3" t="s">
        <v>224</v>
      </c>
    </row>
    <row r="150" spans="1:2" ht="24" thickBot="1" x14ac:dyDescent="0.3">
      <c r="A150" s="1" t="s">
        <v>321</v>
      </c>
      <c r="B150" s="3" t="s">
        <v>225</v>
      </c>
    </row>
    <row r="151" spans="1:2" thickBot="1" x14ac:dyDescent="0.35">
      <c r="A151" s="1" t="s">
        <v>302</v>
      </c>
      <c r="B151" s="3" t="s">
        <v>226</v>
      </c>
    </row>
    <row r="152" spans="1:2" ht="23.25" thickBot="1" x14ac:dyDescent="0.3">
      <c r="A152" s="1" t="s">
        <v>306</v>
      </c>
      <c r="B152" s="3" t="s">
        <v>227</v>
      </c>
    </row>
    <row r="153" spans="1:2" ht="23.25" thickBot="1" x14ac:dyDescent="0.3">
      <c r="A153" s="1" t="s">
        <v>265</v>
      </c>
      <c r="B153" s="3" t="s">
        <v>228</v>
      </c>
    </row>
    <row r="154" spans="1:2" ht="23.25" thickBot="1" x14ac:dyDescent="0.3">
      <c r="A154" s="10"/>
      <c r="B154" s="3" t="s">
        <v>229</v>
      </c>
    </row>
    <row r="155" spans="1:2" ht="23.25" thickBot="1" x14ac:dyDescent="0.3">
      <c r="A155" s="10"/>
      <c r="B155" s="3" t="s">
        <v>230</v>
      </c>
    </row>
    <row r="156" spans="1:2" ht="15.75" thickBot="1" x14ac:dyDescent="0.3">
      <c r="A156" s="10"/>
      <c r="B156" s="3" t="s">
        <v>231</v>
      </c>
    </row>
    <row r="157" spans="1:2" thickBot="1" x14ac:dyDescent="0.35">
      <c r="A157" s="10"/>
      <c r="B157" s="3" t="s">
        <v>232</v>
      </c>
    </row>
    <row r="158" spans="1:2" thickBot="1" x14ac:dyDescent="0.35">
      <c r="A158" s="10"/>
      <c r="B158" s="3" t="s">
        <v>233</v>
      </c>
    </row>
    <row r="159" spans="1:2" thickBot="1" x14ac:dyDescent="0.35">
      <c r="A159" s="10"/>
      <c r="B159" s="3" t="s">
        <v>234</v>
      </c>
    </row>
    <row r="160" spans="1:2" thickBot="1" x14ac:dyDescent="0.35">
      <c r="A160" s="10"/>
      <c r="B160" s="3" t="s">
        <v>235</v>
      </c>
    </row>
    <row r="161" spans="1:2" ht="21" thickBot="1" x14ac:dyDescent="0.35">
      <c r="A161" s="10"/>
      <c r="B161" s="3" t="s">
        <v>236</v>
      </c>
    </row>
    <row r="162" spans="1:2" ht="34.5" thickBot="1" x14ac:dyDescent="0.3">
      <c r="A162" s="10"/>
      <c r="B162" s="3" t="s">
        <v>237</v>
      </c>
    </row>
    <row r="163" spans="1:2" thickBot="1" x14ac:dyDescent="0.35">
      <c r="A163" s="10"/>
      <c r="B163" s="3" t="s">
        <v>238</v>
      </c>
    </row>
    <row r="164" spans="1:2" thickBot="1" x14ac:dyDescent="0.35">
      <c r="A164" s="10"/>
      <c r="B164" s="3" t="s">
        <v>239</v>
      </c>
    </row>
    <row r="165" spans="1:2" ht="15.75" thickBot="1" x14ac:dyDescent="0.3">
      <c r="A165" s="10"/>
      <c r="B165" s="3" t="s">
        <v>240</v>
      </c>
    </row>
    <row r="166" spans="1:2" ht="15.75" thickBot="1" x14ac:dyDescent="0.3">
      <c r="A166" s="10"/>
      <c r="B166" s="3" t="s">
        <v>241</v>
      </c>
    </row>
    <row r="167" spans="1:2" ht="15.75" thickBot="1" x14ac:dyDescent="0.3">
      <c r="A167" s="10"/>
      <c r="B167" s="3" t="s">
        <v>242</v>
      </c>
    </row>
    <row r="168" spans="1:2" ht="15.75" thickBot="1" x14ac:dyDescent="0.3">
      <c r="A168" s="10"/>
      <c r="B168" s="3" t="s">
        <v>243</v>
      </c>
    </row>
    <row r="169" spans="1:2" ht="15.75" thickBot="1" x14ac:dyDescent="0.3">
      <c r="A169" s="10"/>
      <c r="B169" s="3" t="s">
        <v>244</v>
      </c>
    </row>
    <row r="170" spans="1:2" ht="23.25" thickBot="1" x14ac:dyDescent="0.3">
      <c r="A170" s="10"/>
      <c r="B170" s="3" t="s">
        <v>245</v>
      </c>
    </row>
    <row r="171" spans="1:2" ht="23.25" thickBot="1" x14ac:dyDescent="0.3">
      <c r="A171" s="10"/>
      <c r="B171" s="3" t="s">
        <v>246</v>
      </c>
    </row>
    <row r="172" spans="1:2" ht="15.75" thickBot="1" x14ac:dyDescent="0.3">
      <c r="A172" s="10"/>
      <c r="B172" s="3" t="s">
        <v>247</v>
      </c>
    </row>
    <row r="173" spans="1:2" ht="23.25" thickBot="1" x14ac:dyDescent="0.3">
      <c r="A173" s="10"/>
      <c r="B173" s="2" t="s">
        <v>248</v>
      </c>
    </row>
    <row r="174" spans="1:2" ht="23.25" thickBot="1" x14ac:dyDescent="0.3">
      <c r="A174" s="10"/>
      <c r="B174" s="3" t="s">
        <v>249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2025-12-16T11:20:03Z</dcterms:modified>
</cp:coreProperties>
</file>