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64" activeTab="1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J34" i="1" l="1"/>
  <c r="J45" i="1"/>
  <c r="K77" i="1"/>
  <c r="K78" i="1"/>
  <c r="I77" i="1"/>
  <c r="H77" i="1"/>
  <c r="K67" i="1"/>
  <c r="I67" i="1"/>
  <c r="H67" i="1"/>
  <c r="J67" i="1"/>
  <c r="J77" i="1"/>
  <c r="K76" i="1"/>
  <c r="I76" i="1"/>
  <c r="I78" i="1"/>
  <c r="H76" i="1"/>
  <c r="H78" i="1"/>
  <c r="J78" i="1"/>
  <c r="J76" i="1"/>
  <c r="K88" i="1"/>
  <c r="I88" i="1"/>
  <c r="H88" i="1"/>
  <c r="J88" i="1"/>
  <c r="K13" i="1"/>
  <c r="J13" i="1"/>
  <c r="I13" i="1"/>
  <c r="H13" i="1"/>
  <c r="J11" i="1" l="1"/>
  <c r="J12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8" i="1"/>
  <c r="J69" i="1"/>
  <c r="J70" i="1"/>
  <c r="J71" i="1"/>
  <c r="J72" i="1"/>
  <c r="J73" i="1"/>
  <c r="J74" i="1"/>
  <c r="J75" i="1"/>
  <c r="J79" i="1"/>
  <c r="J80" i="1"/>
  <c r="J81" i="1"/>
  <c r="J82" i="1"/>
  <c r="J83" i="1"/>
  <c r="J84" i="1"/>
  <c r="J85" i="1"/>
  <c r="J86" i="1"/>
  <c r="J87" i="1"/>
  <c r="J89" i="1"/>
  <c r="J90" i="1"/>
  <c r="H11" i="1"/>
  <c r="I11" i="1" s="1"/>
  <c r="K11" i="1" s="1"/>
  <c r="H12" i="1"/>
  <c r="I12" i="1" s="1"/>
  <c r="K12" i="1" s="1"/>
  <c r="H14" i="1"/>
  <c r="I14" i="1" s="1"/>
  <c r="K14" i="1" s="1"/>
  <c r="H15" i="1"/>
  <c r="I15" i="1" s="1"/>
  <c r="K15" i="1" s="1"/>
  <c r="H16" i="1"/>
  <c r="I16" i="1" s="1"/>
  <c r="K16" i="1" s="1"/>
  <c r="H17" i="1"/>
  <c r="I17" i="1" s="1"/>
  <c r="K17" i="1" s="1"/>
  <c r="H18" i="1"/>
  <c r="I18" i="1" s="1"/>
  <c r="K18" i="1" s="1"/>
  <c r="H19" i="1"/>
  <c r="I19" i="1" s="1"/>
  <c r="K19" i="1" s="1"/>
  <c r="H20" i="1"/>
  <c r="I20" i="1" s="1"/>
  <c r="K20" i="1" s="1"/>
  <c r="H21" i="1"/>
  <c r="I21" i="1" s="1"/>
  <c r="K21" i="1" s="1"/>
  <c r="H22" i="1"/>
  <c r="I22" i="1" s="1"/>
  <c r="K22" i="1" s="1"/>
  <c r="H23" i="1"/>
  <c r="I23" i="1" s="1"/>
  <c r="K23" i="1" s="1"/>
  <c r="H24" i="1"/>
  <c r="I24" i="1" s="1"/>
  <c r="K24" i="1" s="1"/>
  <c r="H25" i="1"/>
  <c r="I25" i="1" s="1"/>
  <c r="K25" i="1" s="1"/>
  <c r="H26" i="1"/>
  <c r="I26" i="1" s="1"/>
  <c r="K26" i="1" s="1"/>
  <c r="H27" i="1"/>
  <c r="I27" i="1" s="1"/>
  <c r="K27" i="1" s="1"/>
  <c r="H28" i="1"/>
  <c r="I28" i="1" s="1"/>
  <c r="K28" i="1" s="1"/>
  <c r="H29" i="1"/>
  <c r="I29" i="1" s="1"/>
  <c r="K29" i="1" s="1"/>
  <c r="H30" i="1"/>
  <c r="I30" i="1" s="1"/>
  <c r="K30" i="1" s="1"/>
  <c r="H31" i="1"/>
  <c r="I31" i="1" s="1"/>
  <c r="K31" i="1" s="1"/>
  <c r="H32" i="1"/>
  <c r="I32" i="1" s="1"/>
  <c r="K32" i="1" s="1"/>
  <c r="H33" i="1"/>
  <c r="I33" i="1" s="1"/>
  <c r="K33" i="1" s="1"/>
  <c r="H35" i="1"/>
  <c r="I35" i="1" s="1"/>
  <c r="K35" i="1" s="1"/>
  <c r="H36" i="1"/>
  <c r="I36" i="1" s="1"/>
  <c r="K36" i="1" s="1"/>
  <c r="H37" i="1"/>
  <c r="I37" i="1" s="1"/>
  <c r="K37" i="1" s="1"/>
  <c r="H38" i="1"/>
  <c r="I38" i="1" s="1"/>
  <c r="K38" i="1" s="1"/>
  <c r="H39" i="1"/>
  <c r="I39" i="1" s="1"/>
  <c r="K39" i="1" s="1"/>
  <c r="H40" i="1"/>
  <c r="I40" i="1" s="1"/>
  <c r="K40" i="1" s="1"/>
  <c r="H41" i="1"/>
  <c r="I41" i="1" s="1"/>
  <c r="K41" i="1" s="1"/>
  <c r="H42" i="1"/>
  <c r="I42" i="1" s="1"/>
  <c r="K42" i="1" s="1"/>
  <c r="H43" i="1"/>
  <c r="I43" i="1" s="1"/>
  <c r="K43" i="1" s="1"/>
  <c r="H44" i="1"/>
  <c r="I44" i="1" s="1"/>
  <c r="K44" i="1" s="1"/>
  <c r="H46" i="1"/>
  <c r="I46" i="1" s="1"/>
  <c r="K46" i="1" s="1"/>
  <c r="H47" i="1"/>
  <c r="I47" i="1" s="1"/>
  <c r="K47" i="1" s="1"/>
  <c r="H48" i="1"/>
  <c r="I48" i="1" s="1"/>
  <c r="K48" i="1" s="1"/>
  <c r="H49" i="1"/>
  <c r="I49" i="1" s="1"/>
  <c r="K49" i="1" s="1"/>
  <c r="H50" i="1"/>
  <c r="I50" i="1" s="1"/>
  <c r="K50" i="1" s="1"/>
  <c r="H51" i="1"/>
  <c r="I51" i="1" s="1"/>
  <c r="K51" i="1" s="1"/>
  <c r="H52" i="1"/>
  <c r="I52" i="1" s="1"/>
  <c r="K52" i="1" s="1"/>
  <c r="H53" i="1"/>
  <c r="I53" i="1" s="1"/>
  <c r="K53" i="1" s="1"/>
  <c r="H54" i="1"/>
  <c r="I54" i="1" s="1"/>
  <c r="K54" i="1" s="1"/>
  <c r="H55" i="1"/>
  <c r="I55" i="1" s="1"/>
  <c r="K55" i="1" s="1"/>
  <c r="H56" i="1"/>
  <c r="I56" i="1" s="1"/>
  <c r="K56" i="1" s="1"/>
  <c r="H57" i="1"/>
  <c r="I57" i="1" s="1"/>
  <c r="K57" i="1" s="1"/>
  <c r="H58" i="1"/>
  <c r="I58" i="1" s="1"/>
  <c r="K58" i="1" s="1"/>
  <c r="H59" i="1"/>
  <c r="I59" i="1" s="1"/>
  <c r="K59" i="1" s="1"/>
  <c r="H60" i="1"/>
  <c r="I60" i="1" s="1"/>
  <c r="K60" i="1" s="1"/>
  <c r="H61" i="1"/>
  <c r="I61" i="1" s="1"/>
  <c r="K61" i="1" s="1"/>
  <c r="H62" i="1"/>
  <c r="I62" i="1" s="1"/>
  <c r="K62" i="1" s="1"/>
  <c r="H63" i="1"/>
  <c r="I63" i="1" s="1"/>
  <c r="K63" i="1" s="1"/>
  <c r="H64" i="1"/>
  <c r="I64" i="1" s="1"/>
  <c r="K64" i="1" s="1"/>
  <c r="H65" i="1"/>
  <c r="I65" i="1" s="1"/>
  <c r="K65" i="1" s="1"/>
  <c r="H66" i="1"/>
  <c r="I66" i="1" s="1"/>
  <c r="K66" i="1" s="1"/>
  <c r="H68" i="1"/>
  <c r="I68" i="1" s="1"/>
  <c r="K68" i="1" s="1"/>
  <c r="H69" i="1"/>
  <c r="I69" i="1" s="1"/>
  <c r="K69" i="1" s="1"/>
  <c r="H70" i="1"/>
  <c r="I70" i="1" s="1"/>
  <c r="K70" i="1" s="1"/>
  <c r="H71" i="1"/>
  <c r="I71" i="1" s="1"/>
  <c r="K71" i="1" s="1"/>
  <c r="H72" i="1"/>
  <c r="I72" i="1" s="1"/>
  <c r="K72" i="1" s="1"/>
  <c r="H73" i="1"/>
  <c r="I73" i="1" s="1"/>
  <c r="K73" i="1" s="1"/>
  <c r="H74" i="1"/>
  <c r="I74" i="1" s="1"/>
  <c r="K74" i="1" s="1"/>
  <c r="H75" i="1"/>
  <c r="I75" i="1" s="1"/>
  <c r="K75" i="1" s="1"/>
  <c r="H79" i="1"/>
  <c r="I79" i="1" s="1"/>
  <c r="K79" i="1" s="1"/>
  <c r="H80" i="1"/>
  <c r="I80" i="1" s="1"/>
  <c r="K80" i="1" s="1"/>
  <c r="H81" i="1"/>
  <c r="I81" i="1" s="1"/>
  <c r="K81" i="1" s="1"/>
  <c r="H82" i="1"/>
  <c r="I82" i="1" s="1"/>
  <c r="K82" i="1" s="1"/>
  <c r="H83" i="1"/>
  <c r="I83" i="1" s="1"/>
  <c r="K83" i="1" s="1"/>
  <c r="H84" i="1"/>
  <c r="I84" i="1" s="1"/>
  <c r="K84" i="1" s="1"/>
  <c r="H85" i="1"/>
  <c r="I85" i="1" s="1"/>
  <c r="K85" i="1" s="1"/>
  <c r="H86" i="1"/>
  <c r="I86" i="1" s="1"/>
  <c r="K86" i="1" s="1"/>
  <c r="H87" i="1"/>
  <c r="I87" i="1" s="1"/>
  <c r="K87" i="1" s="1"/>
  <c r="H89" i="1"/>
  <c r="I89" i="1" s="1"/>
  <c r="K89" i="1" s="1"/>
  <c r="H90" i="1"/>
  <c r="I90" i="1" s="1"/>
  <c r="K90" i="1" s="1"/>
  <c r="J10" i="1" l="1"/>
  <c r="H10" i="1"/>
  <c r="I10" i="1" s="1"/>
  <c r="K10" i="1" s="1"/>
  <c r="K91" i="1" l="1"/>
</calcChain>
</file>

<file path=xl/sharedStrings.xml><?xml version="1.0" encoding="utf-8"?>
<sst xmlns="http://schemas.openxmlformats.org/spreadsheetml/2006/main" count="360" uniqueCount="190">
  <si>
    <t>L.p.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</si>
  <si>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</si>
  <si>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</si>
  <si>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</si>
  <si>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</si>
  <si>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</si>
  <si>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</si>
  <si>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</si>
  <si>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</si>
  <si>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</si>
  <si>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</si>
  <si>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</si>
  <si>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</si>
  <si>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</si>
  <si>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</si>
  <si>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</si>
  <si>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</si>
  <si>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</si>
  <si>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</si>
  <si>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</si>
  <si>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</si>
  <si>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</si>
  <si>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</si>
  <si>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</si>
  <si>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</si>
  <si>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</si>
  <si>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</si>
  <si>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</si>
  <si>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</si>
  <si>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</si>
  <si>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</si>
  <si>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</si>
  <si>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</si>
  <si>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</si>
  <si>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</si>
  <si>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</si>
  <si>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</si>
  <si>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</si>
  <si>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</si>
  <si>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</si>
  <si>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</si>
  <si>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</si>
  <si>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</si>
  <si>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</si>
  <si>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</si>
  <si>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</si>
  <si>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</si>
  <si>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</si>
  <si>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</si>
  <si>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</si>
  <si>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</si>
  <si>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</si>
  <si>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</si>
  <si>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</si>
  <si>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</si>
  <si>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</si>
  <si>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</si>
  <si>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nie dotyczy</t>
  </si>
  <si>
    <t>Przedmiot zamówienia, wymagana wielkość opakowania</t>
  </si>
  <si>
    <t>Nazwa                                 i parametry produktu równoważnego</t>
  </si>
  <si>
    <t>Szacunkowe roczne zapotrze-    bowanie</t>
  </si>
  <si>
    <t>Miara (np. kg, szt.)</t>
  </si>
  <si>
    <t>Kwota VAT (zł)</t>
  </si>
  <si>
    <t>Cena jednostkowa brutto za 1 jednostkę miary (w zł)</t>
  </si>
  <si>
    <t>Wartość asortymentu netto (zł)</t>
  </si>
  <si>
    <t>Wartość asortymentu brutto (zł)</t>
  </si>
  <si>
    <t>nazwa i adres Wykonawcy</t>
  </si>
  <si>
    <t>(pieczątka)</t>
  </si>
  <si>
    <t>(słownie złotych: …………………………………………………………...……………………………………………………………………)</t>
  </si>
  <si>
    <t>wartość brutto: ……………………………………… zł</t>
  </si>
  <si>
    <t>wartość netto: ………………………………………. zł</t>
  </si>
  <si>
    <t>(słownie złotych: ………………………………………………………………………………………………………….…………)</t>
  </si>
  <si>
    <t>podpisano</t>
  </si>
  <si>
    <t>…………………………………….</t>
  </si>
  <si>
    <t>(osoba uprawniona)</t>
  </si>
  <si>
    <t>……………………………………….…………….</t>
  </si>
  <si>
    <t>Cena jednostkowa netto za 1 jednostkę miary (w zł)</t>
  </si>
  <si>
    <t>Stawka % VAT (wartość liczbowa np. 5)</t>
  </si>
  <si>
    <t>szt.</t>
  </si>
  <si>
    <t>Ser żółty typu Gouda, 1 kg</t>
  </si>
  <si>
    <t>Cukier drobnoziarnisty, 1 kg</t>
  </si>
  <si>
    <t>Kakao naturalne ciemne, 200 g</t>
  </si>
  <si>
    <t>Mąka tortowa typ 450, 1 kg</t>
  </si>
  <si>
    <t>Fasola sucha drobna typu Jaś , 0,5 kg</t>
  </si>
  <si>
    <t>Pieprz mielony czarny, 20 g</t>
  </si>
  <si>
    <t>Ziele angielskie, 15 g</t>
  </si>
  <si>
    <t>14.</t>
  </si>
  <si>
    <r>
      <rPr>
        <b/>
        <sz val="10"/>
        <color indexed="10"/>
        <rFont val="Times New Roman"/>
        <family val="1"/>
        <charset val="238"/>
      </rPr>
      <t>Wskazówska dla Wykonawców dokonujących obliczeń w programie Excel:</t>
    </r>
    <r>
      <rPr>
        <u/>
        <sz val="10"/>
        <color indexed="10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</t>
    </r>
    <r>
      <rPr>
        <sz val="10"/>
        <color indexed="10"/>
        <rFont val="Times New Roman"/>
        <family val="1"/>
        <charset val="238"/>
      </rPr>
      <t>W celu obliczenia ceny przy użyciu poniższego formularza posiadającego zapisane formuły automatycznie dokonujace obliczeń, wystarczy wspisać w kolumnie</t>
    </r>
    <r>
      <rPr>
        <i/>
        <sz val="10"/>
        <color indexed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"Cena jednostkowa netto za 1 jednostkę miary (w zł)"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 xml:space="preserve">odpowiednią wartość i wcisnąć Enter, nastepnie w polu </t>
    </r>
    <r>
      <rPr>
        <b/>
        <sz val="10"/>
        <rFont val="Times New Roman"/>
        <family val="1"/>
        <charset val="238"/>
      </rPr>
      <t>"Stawka VAT (wartość liczbowa np. 5)"</t>
    </r>
    <r>
      <rPr>
        <sz val="10"/>
        <color indexed="10"/>
        <rFont val="Times New Roman"/>
        <family val="1"/>
        <charset val="238"/>
      </rPr>
      <t xml:space="preserve"> wpisać odpowiednią liczbę odpowiadającą stawce (bez żadnych symboli) i wcisnąć Enter. Program automatycznie wstawi odpowiednie wartości w poszczególne komórki. Suma wartości netto i brutto asortymentu zostanie automatycznie przeniesiona do odpowiednich rubryk zestawienia.</t>
    </r>
  </si>
  <si>
    <t>Papryka słodka mielona, 20 g</t>
  </si>
  <si>
    <t>Razem</t>
  </si>
  <si>
    <t>Załącznik 1 E</t>
  </si>
  <si>
    <t>Drożdże w kostce   100 g</t>
  </si>
  <si>
    <t xml:space="preserve">Dżem owocowy truskawkowy niskosłodzony, zawartość owoców-nie mniej niż 35% na 100g, 400 g </t>
  </si>
  <si>
    <t>Groszek z marchewką 0,9 l</t>
  </si>
  <si>
    <t>Herbata expresowa typu Saga 100 x 2g</t>
  </si>
  <si>
    <t>Ryż biały parboiled, 4*100 gr</t>
  </si>
  <si>
    <t>Oferujemy dostawę artykułów spożywczych dla potrzeb Zespołu Kształcenia i Wychopwania w Rajkowach  zgodnie z wymaganiami szczegółowo określonymi w zapytaniu ofertowym według poniższego zestawienia, za nastepujące wynagrodzenie:</t>
  </si>
  <si>
    <t>Bułka tarta</t>
  </si>
  <si>
    <t xml:space="preserve">Groch cały </t>
  </si>
  <si>
    <t>Pasta rybna</t>
  </si>
  <si>
    <t>Grzyby suszone</t>
  </si>
  <si>
    <t>Jogurt niskosłodzony zawierający nie więcej niż 10 gr cukru na 100 gr produktu</t>
  </si>
  <si>
    <t>Koncentrat barszczu typu Krakus 300 ml</t>
  </si>
  <si>
    <t>Koncentrat pomidorowy typu Wocławek, 0,9 l</t>
  </si>
  <si>
    <t>Kasza jęczmienna kartonik</t>
  </si>
  <si>
    <t>Mleko 1 l pasteryzowane      3,2 % w kartonie</t>
  </si>
  <si>
    <t>Marmolada wieloowocowa 1 kg</t>
  </si>
  <si>
    <t>Makaron świderka</t>
  </si>
  <si>
    <t>Makaron nitki, gnizada</t>
  </si>
  <si>
    <t>Miód naturalny 1 l</t>
  </si>
  <si>
    <t>Miód naturalny 0,5 l</t>
  </si>
  <si>
    <t>Majeranek</t>
  </si>
  <si>
    <t>Mąka ziemniaczana 0,5 kg</t>
  </si>
  <si>
    <t>Rodzynki 100 g</t>
  </si>
  <si>
    <t>42.</t>
  </si>
  <si>
    <t>Liść laurowy</t>
  </si>
  <si>
    <t>Budyń śmietankowy, 45 g</t>
  </si>
  <si>
    <t>Kwasek cytrynowy</t>
  </si>
  <si>
    <t>Śmietana 12%, 0,5 l. kartonik</t>
  </si>
  <si>
    <t>Kawa zbożowa</t>
  </si>
  <si>
    <t>Galaretka</t>
  </si>
  <si>
    <t>Kasza wiejska</t>
  </si>
  <si>
    <t>Jogurt naturalny</t>
  </si>
  <si>
    <t>Powidła</t>
  </si>
  <si>
    <t>Płatki kukurydziane</t>
  </si>
  <si>
    <t>Ciasto francuskie</t>
  </si>
  <si>
    <t>Czekolada</t>
  </si>
  <si>
    <t>Brzoskwinia konserwowa</t>
  </si>
  <si>
    <t xml:space="preserve">Dżem owocowy-, wiśnia,  niskosłodzony, zawartość owoców-nie mniej niż 35% na 100g, 400 g </t>
  </si>
  <si>
    <t xml:space="preserve">Dżem owocowy-brzoskwinia,   niskosłodzony, zawartość owoców-nie mniej niż 35% na 100g, 400 g </t>
  </si>
  <si>
    <t>Cukier</t>
  </si>
  <si>
    <t>Chleb tostowy</t>
  </si>
  <si>
    <t>Filet rybny marynowany</t>
  </si>
  <si>
    <t>Kukurydza konserweowa</t>
  </si>
  <si>
    <t>Kefir</t>
  </si>
  <si>
    <t>Ketchup Włocławek duży</t>
  </si>
  <si>
    <t>Kurkuma</t>
  </si>
  <si>
    <t>Masło osełkowe</t>
  </si>
  <si>
    <t>Ocet jabłkowy 0,5 l</t>
  </si>
  <si>
    <t>Majonez duży kielecki</t>
  </si>
  <si>
    <t>Mascarpone</t>
  </si>
  <si>
    <t>Musztarda</t>
  </si>
  <si>
    <t>Makrela wędzona</t>
  </si>
  <si>
    <t>Płatki owsiane</t>
  </si>
  <si>
    <t>Ser mozarella</t>
  </si>
  <si>
    <t>Śmietana 18%, 0,5 l. kartonik</t>
  </si>
  <si>
    <t>Śmietana 30% kartonik</t>
  </si>
  <si>
    <t>Susz warzywny</t>
  </si>
  <si>
    <t>Twaróg kostka(szt)</t>
  </si>
  <si>
    <t>Twaróg kg</t>
  </si>
  <si>
    <t>Żurek koncentrat</t>
  </si>
  <si>
    <t>kg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</si>
  <si>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</si>
  <si>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</si>
  <si>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</si>
  <si>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</si>
  <si>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</si>
  <si>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</si>
  <si>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</si>
  <si>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</si>
  <si>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</si>
  <si>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</si>
  <si>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</si>
  <si>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</si>
  <si>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</si>
  <si>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</si>
  <si>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</si>
  <si>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Cukier puder, opak. 0,4 kg</t>
  </si>
  <si>
    <t xml:space="preserve">Chrzan </t>
  </si>
  <si>
    <t>Gałka muszkatołowa</t>
  </si>
  <si>
    <t>Kasza manna</t>
  </si>
  <si>
    <t>Makaron zwierzątka</t>
  </si>
  <si>
    <t xml:space="preserve">Ocet </t>
  </si>
  <si>
    <t xml:space="preserve">Sól </t>
  </si>
  <si>
    <t>Żelatyna5</t>
  </si>
  <si>
    <t>Zioła prowansalskie</t>
  </si>
  <si>
    <t>Ser plastry 150 g</t>
  </si>
  <si>
    <t>Soda</t>
  </si>
  <si>
    <t>74.</t>
  </si>
  <si>
    <t>75.</t>
  </si>
  <si>
    <t>Serek Almette</t>
  </si>
  <si>
    <t>Passata</t>
  </si>
  <si>
    <t>Kisiel</t>
  </si>
  <si>
    <t>76.</t>
  </si>
  <si>
    <t>77.</t>
  </si>
  <si>
    <t>78.</t>
  </si>
  <si>
    <t>Jogurt pitny</t>
  </si>
  <si>
    <t>79.</t>
  </si>
  <si>
    <t>80.</t>
  </si>
  <si>
    <t>81.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</si>
</sst>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u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3" xfId="0" applyFont="1" applyBorder="1" applyAlignment="1">
      <alignment vertical="top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2" fillId="0" borderId="2" xfId="0" applyFont="1" applyBorder="1"/>
    <xf numFmtId="0" fontId="2" fillId="0" borderId="0" xfId="0" applyFont="1"/>
    <xf numFmtId="0" fontId="7" fillId="0" borderId="0" xfId="0" applyFont="1" applyFill="1" applyAlignment="1">
      <alignment horizontal="right"/>
    </xf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Protection="1"/>
    <xf numFmtId="0" fontId="2" fillId="0" borderId="1" xfId="0" applyFont="1" applyFill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44" fontId="2" fillId="0" borderId="1" xfId="0" applyNumberFormat="1" applyFont="1" applyBorder="1"/>
    <xf numFmtId="9" fontId="2" fillId="0" borderId="1" xfId="0" applyNumberFormat="1" applyFont="1" applyBorder="1"/>
    <xf numFmtId="44" fontId="2" fillId="0" borderId="1" xfId="0" applyNumberFormat="1" applyFont="1" applyBorder="1" applyProtection="1"/>
    <xf numFmtId="0" fontId="2" fillId="0" borderId="5" xfId="0" applyFont="1" applyBorder="1" applyProtection="1"/>
    <xf numFmtId="0" fontId="2" fillId="0" borderId="6" xfId="0" applyFont="1" applyFill="1" applyBorder="1" applyAlignment="1" applyProtection="1">
      <alignment horizontal="center" wrapText="1"/>
    </xf>
    <xf numFmtId="0" fontId="2" fillId="0" borderId="6" xfId="0" applyFont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0" xfId="0" applyFont="1" applyFill="1" applyBorder="1"/>
    <xf numFmtId="0" fontId="7" fillId="0" borderId="0" xfId="0" applyFont="1" applyFill="1" applyBorder="1"/>
    <xf numFmtId="0" fontId="7" fillId="3" borderId="4" xfId="0" applyFont="1" applyFill="1" applyBorder="1" applyAlignment="1">
      <alignment horizontal="right"/>
    </xf>
    <xf numFmtId="0" fontId="0" fillId="0" borderId="0" xfId="0" applyBorder="1"/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2" fillId="0" borderId="3" xfId="0" applyFont="1" applyBorder="1"/>
    <xf numFmtId="0" fontId="2" fillId="0" borderId="8" xfId="0" applyFont="1" applyBorder="1" applyProtection="1"/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44" fontId="2" fillId="0" borderId="8" xfId="0" applyNumberFormat="1" applyFont="1" applyBorder="1"/>
    <xf numFmtId="0" fontId="2" fillId="0" borderId="9" xfId="0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44" fontId="2" fillId="0" borderId="9" xfId="0" applyNumberFormat="1" applyFont="1" applyBorder="1"/>
    <xf numFmtId="0" fontId="5" fillId="0" borderId="7" xfId="0" applyFont="1" applyBorder="1" applyAlignment="1">
      <alignment vertical="top" wrapText="1"/>
    </xf>
    <xf numFmtId="0" fontId="2" fillId="0" borderId="8" xfId="0" applyFont="1" applyFill="1" applyBorder="1" applyAlignment="1" applyProtection="1">
      <alignment horizontal="center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 applyProtection="1">
      <alignment horizontal="center"/>
    </xf>
    <xf numFmtId="44" fontId="2" fillId="0" borderId="2" xfId="0" applyNumberFormat="1" applyFont="1" applyBorder="1"/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center" wrapText="1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vertical="top" wrapText="1"/>
    </xf>
    <xf numFmtId="0" fontId="2" fillId="0" borderId="10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2" fillId="0" borderId="11" xfId="0" applyFont="1" applyBorder="1" applyProtection="1"/>
    <xf numFmtId="0" fontId="2" fillId="0" borderId="12" xfId="0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right"/>
    </xf>
    <xf numFmtId="0" fontId="15" fillId="0" borderId="0" xfId="0" applyFont="1" applyAlignment="1">
      <alignment wrapText="1"/>
    </xf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4"/>
  <sheetViews>
    <sheetView topLeftCell="A68" zoomScale="85" zoomScaleNormal="85" workbookViewId="0">
      <selection activeCell="M90" sqref="M90"/>
    </sheetView>
  </sheetViews>
  <sheetFormatPr defaultColWidth="9.109375" defaultRowHeight="13.8" x14ac:dyDescent="0.25"/>
  <cols>
    <col min="1" max="1" width="4.44140625" style="6" customWidth="1"/>
    <col min="2" max="2" width="26.6640625" style="6" customWidth="1"/>
    <col min="3" max="3" width="13.5546875" style="6" customWidth="1"/>
    <col min="4" max="4" width="8.5546875" style="6" customWidth="1"/>
    <col min="5" max="5" width="9.109375" style="6"/>
    <col min="6" max="6" width="13.88671875" style="6" customWidth="1"/>
    <col min="7" max="8" width="11.5546875" style="6" customWidth="1"/>
    <col min="9" max="9" width="13.109375" style="6" customWidth="1"/>
    <col min="10" max="10" width="12.44140625" style="6" customWidth="1"/>
    <col min="11" max="11" width="14.109375" style="6" customWidth="1"/>
    <col min="12" max="12" width="18.5546875" style="6" customWidth="1"/>
    <col min="13" max="16384" width="9.109375" style="6"/>
  </cols>
  <sheetData>
    <row r="1" spans="1:11" ht="15.6" x14ac:dyDescent="0.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31.5" customHeight="1" x14ac:dyDescent="0.25">
      <c r="A2" s="60" t="s">
        <v>75</v>
      </c>
      <c r="B2" s="60"/>
      <c r="C2" s="7"/>
      <c r="D2" s="7"/>
      <c r="E2" s="7"/>
      <c r="F2" s="7"/>
      <c r="G2" s="7"/>
      <c r="H2" s="7" t="s">
        <v>90</v>
      </c>
      <c r="I2" s="7"/>
      <c r="J2" s="7"/>
      <c r="K2" s="7"/>
    </row>
    <row r="3" spans="1:11" x14ac:dyDescent="0.25">
      <c r="A3" s="61" t="s">
        <v>66</v>
      </c>
      <c r="B3" s="61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61" t="s">
        <v>67</v>
      </c>
      <c r="B4" s="61"/>
      <c r="C4" s="7"/>
      <c r="D4" s="7"/>
      <c r="E4" s="7"/>
      <c r="F4" s="7"/>
      <c r="G4" s="7"/>
      <c r="H4" s="7"/>
      <c r="I4" s="7"/>
      <c r="J4" s="7"/>
      <c r="K4" s="7"/>
    </row>
    <row r="5" spans="1:11" ht="78" customHeight="1" x14ac:dyDescent="0.25">
      <c r="A5" s="57" t="s">
        <v>87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1" ht="36.75" customHeight="1" x14ac:dyDescent="0.25">
      <c r="A6" s="59" t="s">
        <v>96</v>
      </c>
      <c r="B6" s="59"/>
      <c r="C6" s="59"/>
      <c r="D6" s="59"/>
      <c r="E6" s="59"/>
      <c r="F6" s="59"/>
      <c r="G6" s="59"/>
      <c r="H6" s="59"/>
      <c r="I6" s="59"/>
      <c r="J6" s="59"/>
      <c r="K6" s="59"/>
    </row>
    <row r="8" spans="1:11" ht="69" x14ac:dyDescent="0.25">
      <c r="A8" s="8" t="s">
        <v>0</v>
      </c>
      <c r="B8" s="9" t="s">
        <v>58</v>
      </c>
      <c r="C8" s="10" t="s">
        <v>59</v>
      </c>
      <c r="D8" s="9" t="s">
        <v>60</v>
      </c>
      <c r="E8" s="9" t="s">
        <v>61</v>
      </c>
      <c r="F8" s="10" t="s">
        <v>76</v>
      </c>
      <c r="G8" s="10" t="s">
        <v>77</v>
      </c>
      <c r="H8" s="9" t="s">
        <v>62</v>
      </c>
      <c r="I8" s="9" t="s">
        <v>63</v>
      </c>
      <c r="J8" s="9" t="s">
        <v>64</v>
      </c>
      <c r="K8" s="9" t="s">
        <v>65</v>
      </c>
    </row>
    <row r="9" spans="1:11" ht="14.4" thickBot="1" x14ac:dyDescent="0.3">
      <c r="A9" s="11" t="s">
        <v>1</v>
      </c>
      <c r="B9" s="11" t="s">
        <v>2</v>
      </c>
      <c r="C9" s="12" t="s">
        <v>3</v>
      </c>
      <c r="D9" s="11" t="s">
        <v>4</v>
      </c>
      <c r="E9" s="11" t="s">
        <v>5</v>
      </c>
      <c r="F9" s="12" t="s">
        <v>6</v>
      </c>
      <c r="G9" s="12" t="s">
        <v>7</v>
      </c>
      <c r="H9" s="11" t="s">
        <v>8</v>
      </c>
      <c r="I9" s="11" t="s">
        <v>9</v>
      </c>
      <c r="J9" s="11" t="s">
        <v>10</v>
      </c>
      <c r="K9" s="11" t="s">
        <v>11</v>
      </c>
    </row>
    <row r="10" spans="1:11" ht="19.5" customHeight="1" thickBot="1" x14ac:dyDescent="0.3">
      <c r="A10" s="13" t="s">
        <v>1</v>
      </c>
      <c r="B10" s="1" t="s">
        <v>116</v>
      </c>
      <c r="C10" s="14" t="s">
        <v>57</v>
      </c>
      <c r="D10" s="5">
        <v>60</v>
      </c>
      <c r="E10" s="21" t="s">
        <v>78</v>
      </c>
      <c r="F10" s="16"/>
      <c r="G10" s="17"/>
      <c r="H10" s="18">
        <f t="shared" ref="H10:H80" si="0">F10*G10</f>
        <v>0</v>
      </c>
      <c r="I10" s="18">
        <f t="shared" ref="I10:I80" si="1">F10+H10</f>
        <v>0</v>
      </c>
      <c r="J10" s="18">
        <f t="shared" ref="J10:J80" si="2">D10*F10</f>
        <v>0</v>
      </c>
      <c r="K10" s="18">
        <f t="shared" ref="K10:K80" si="3">D10*I10</f>
        <v>0</v>
      </c>
    </row>
    <row r="11" spans="1:11" ht="20.25" customHeight="1" thickBot="1" x14ac:dyDescent="0.3">
      <c r="A11" s="13" t="s">
        <v>2</v>
      </c>
      <c r="B11" s="1" t="s">
        <v>97</v>
      </c>
      <c r="C11" s="14" t="s">
        <v>57</v>
      </c>
      <c r="D11" s="3">
        <v>70</v>
      </c>
      <c r="E11" s="15" t="s">
        <v>151</v>
      </c>
      <c r="F11" s="16"/>
      <c r="G11" s="17"/>
      <c r="H11" s="18">
        <f t="shared" si="0"/>
        <v>0</v>
      </c>
      <c r="I11" s="18">
        <f t="shared" si="1"/>
        <v>0</v>
      </c>
      <c r="J11" s="18">
        <f t="shared" si="2"/>
        <v>0</v>
      </c>
      <c r="K11" s="18">
        <f t="shared" si="3"/>
        <v>0</v>
      </c>
    </row>
    <row r="12" spans="1:11" ht="20.25" customHeight="1" thickBot="1" x14ac:dyDescent="0.3">
      <c r="A12" s="13" t="s">
        <v>3</v>
      </c>
      <c r="B12" s="1" t="s">
        <v>127</v>
      </c>
      <c r="C12" s="20" t="s">
        <v>57</v>
      </c>
      <c r="D12" s="3">
        <v>15</v>
      </c>
      <c r="E12" s="15" t="s">
        <v>78</v>
      </c>
      <c r="F12" s="16"/>
      <c r="G12" s="17"/>
      <c r="H12" s="18">
        <f>F12*G12</f>
        <v>0</v>
      </c>
      <c r="I12" s="18">
        <f>F12+H12</f>
        <v>0</v>
      </c>
      <c r="J12" s="18">
        <f t="shared" si="2"/>
        <v>0</v>
      </c>
      <c r="K12" s="18">
        <f t="shared" si="3"/>
        <v>0</v>
      </c>
    </row>
    <row r="13" spans="1:11" ht="20.25" customHeight="1" thickBot="1" x14ac:dyDescent="0.3">
      <c r="A13" s="13" t="s">
        <v>4</v>
      </c>
      <c r="B13" s="1" t="s">
        <v>168</v>
      </c>
      <c r="C13" s="20" t="s">
        <v>57</v>
      </c>
      <c r="D13" s="3">
        <v>10</v>
      </c>
      <c r="E13" s="15" t="s">
        <v>78</v>
      </c>
      <c r="F13" s="16"/>
      <c r="G13" s="17"/>
      <c r="H13" s="18">
        <f>F13*G13</f>
        <v>0</v>
      </c>
      <c r="I13" s="18">
        <f>F13+H13</f>
        <v>0</v>
      </c>
      <c r="J13" s="18">
        <f t="shared" si="2"/>
        <v>0</v>
      </c>
      <c r="K13" s="18">
        <f t="shared" si="3"/>
        <v>0</v>
      </c>
    </row>
    <row r="14" spans="1:11" ht="20.25" customHeight="1" thickBot="1" x14ac:dyDescent="0.3">
      <c r="A14" s="13" t="s">
        <v>5</v>
      </c>
      <c r="B14" s="1" t="s">
        <v>130</v>
      </c>
      <c r="C14" s="20" t="s">
        <v>57</v>
      </c>
      <c r="D14" s="3">
        <v>130</v>
      </c>
      <c r="E14" s="15" t="s">
        <v>151</v>
      </c>
      <c r="F14" s="16"/>
      <c r="G14" s="17"/>
      <c r="H14" s="18">
        <f t="shared" si="0"/>
        <v>0</v>
      </c>
      <c r="I14" s="18">
        <f t="shared" si="1"/>
        <v>0</v>
      </c>
      <c r="J14" s="18">
        <f t="shared" si="2"/>
        <v>0</v>
      </c>
      <c r="K14" s="18">
        <f t="shared" si="3"/>
        <v>0</v>
      </c>
    </row>
    <row r="15" spans="1:11" ht="21" customHeight="1" thickBot="1" x14ac:dyDescent="0.35">
      <c r="A15" s="19" t="s">
        <v>6</v>
      </c>
      <c r="B15" s="5" t="s">
        <v>80</v>
      </c>
      <c r="C15" s="20" t="s">
        <v>57</v>
      </c>
      <c r="D15" s="2">
        <v>15</v>
      </c>
      <c r="E15" s="15" t="s">
        <v>151</v>
      </c>
      <c r="F15" s="16"/>
      <c r="G15" s="17"/>
      <c r="H15" s="18">
        <f t="shared" si="0"/>
        <v>0</v>
      </c>
      <c r="I15" s="18">
        <f t="shared" si="1"/>
        <v>0</v>
      </c>
      <c r="J15" s="18">
        <f t="shared" si="2"/>
        <v>0</v>
      </c>
      <c r="K15" s="18">
        <f t="shared" si="3"/>
        <v>0</v>
      </c>
    </row>
    <row r="16" spans="1:11" ht="19.5" customHeight="1" thickBot="1" x14ac:dyDescent="0.3">
      <c r="A16" s="19" t="s">
        <v>7</v>
      </c>
      <c r="B16" s="5" t="s">
        <v>167</v>
      </c>
      <c r="C16" s="14" t="s">
        <v>57</v>
      </c>
      <c r="D16" s="3">
        <v>30</v>
      </c>
      <c r="E16" s="15" t="s">
        <v>78</v>
      </c>
      <c r="F16" s="16"/>
      <c r="G16" s="17"/>
      <c r="H16" s="18">
        <f t="shared" si="0"/>
        <v>0</v>
      </c>
      <c r="I16" s="18">
        <f t="shared" si="1"/>
        <v>0</v>
      </c>
      <c r="J16" s="18">
        <f t="shared" si="2"/>
        <v>0</v>
      </c>
      <c r="K16" s="18">
        <f t="shared" si="3"/>
        <v>0</v>
      </c>
    </row>
    <row r="17" spans="1:11" ht="19.5" customHeight="1" thickBot="1" x14ac:dyDescent="0.3">
      <c r="A17" s="19" t="s">
        <v>8</v>
      </c>
      <c r="B17" s="36" t="s">
        <v>125</v>
      </c>
      <c r="C17" s="14" t="s">
        <v>57</v>
      </c>
      <c r="D17" s="3">
        <v>70</v>
      </c>
      <c r="E17" s="15" t="s">
        <v>78</v>
      </c>
      <c r="F17" s="16"/>
      <c r="G17" s="17"/>
      <c r="H17" s="18">
        <f t="shared" si="0"/>
        <v>0</v>
      </c>
      <c r="I17" s="18">
        <f t="shared" si="1"/>
        <v>0</v>
      </c>
      <c r="J17" s="18">
        <f t="shared" si="2"/>
        <v>0</v>
      </c>
      <c r="K17" s="18">
        <f t="shared" si="3"/>
        <v>0</v>
      </c>
    </row>
    <row r="18" spans="1:11" ht="19.5" customHeight="1" thickBot="1" x14ac:dyDescent="0.3">
      <c r="A18" s="19" t="s">
        <v>9</v>
      </c>
      <c r="B18" s="36" t="s">
        <v>131</v>
      </c>
      <c r="C18" s="14" t="s">
        <v>57</v>
      </c>
      <c r="D18" s="3">
        <v>20</v>
      </c>
      <c r="E18" s="15" t="s">
        <v>78</v>
      </c>
      <c r="F18" s="16"/>
      <c r="G18" s="17"/>
      <c r="H18" s="18">
        <f t="shared" si="0"/>
        <v>0</v>
      </c>
      <c r="I18" s="18">
        <f t="shared" si="1"/>
        <v>0</v>
      </c>
      <c r="J18" s="18">
        <f t="shared" si="2"/>
        <v>0</v>
      </c>
      <c r="K18" s="18">
        <f t="shared" si="3"/>
        <v>0</v>
      </c>
    </row>
    <row r="19" spans="1:11" ht="19.5" customHeight="1" thickBot="1" x14ac:dyDescent="0.3">
      <c r="A19" s="13" t="s">
        <v>10</v>
      </c>
      <c r="B19" s="36" t="s">
        <v>126</v>
      </c>
      <c r="C19" s="14" t="s">
        <v>57</v>
      </c>
      <c r="D19" s="3">
        <v>40</v>
      </c>
      <c r="E19" s="15" t="s">
        <v>78</v>
      </c>
      <c r="F19" s="16"/>
      <c r="G19" s="17"/>
      <c r="H19" s="18">
        <f t="shared" si="0"/>
        <v>0</v>
      </c>
      <c r="I19" s="18">
        <f t="shared" si="1"/>
        <v>0</v>
      </c>
      <c r="J19" s="18">
        <f t="shared" si="2"/>
        <v>0</v>
      </c>
      <c r="K19" s="18">
        <f t="shared" si="3"/>
        <v>0</v>
      </c>
    </row>
    <row r="20" spans="1:11" ht="16.2" thickBot="1" x14ac:dyDescent="0.3">
      <c r="A20" s="13" t="s">
        <v>11</v>
      </c>
      <c r="B20" s="1" t="s">
        <v>91</v>
      </c>
      <c r="C20" s="14" t="s">
        <v>57</v>
      </c>
      <c r="D20" s="3">
        <v>50</v>
      </c>
      <c r="E20" s="15" t="s">
        <v>78</v>
      </c>
      <c r="F20" s="16"/>
      <c r="G20" s="17"/>
      <c r="H20" s="18">
        <f t="shared" si="0"/>
        <v>0</v>
      </c>
      <c r="I20" s="18">
        <f t="shared" si="1"/>
        <v>0</v>
      </c>
      <c r="J20" s="18">
        <f t="shared" si="2"/>
        <v>0</v>
      </c>
      <c r="K20" s="18">
        <f t="shared" si="3"/>
        <v>0</v>
      </c>
    </row>
    <row r="21" spans="1:11" ht="55.8" thickBot="1" x14ac:dyDescent="0.3">
      <c r="A21" s="19" t="s">
        <v>12</v>
      </c>
      <c r="B21" s="1" t="s">
        <v>92</v>
      </c>
      <c r="C21" s="32" t="s">
        <v>57</v>
      </c>
      <c r="D21" s="33">
        <v>40</v>
      </c>
      <c r="E21" s="34" t="s">
        <v>78</v>
      </c>
      <c r="F21" s="16"/>
      <c r="G21" s="17"/>
      <c r="H21" s="18">
        <f t="shared" si="0"/>
        <v>0</v>
      </c>
      <c r="I21" s="18">
        <f t="shared" si="1"/>
        <v>0</v>
      </c>
      <c r="J21" s="18">
        <f t="shared" si="2"/>
        <v>0</v>
      </c>
      <c r="K21" s="18">
        <f t="shared" si="3"/>
        <v>0</v>
      </c>
    </row>
    <row r="22" spans="1:11" ht="55.8" thickBot="1" x14ac:dyDescent="0.3">
      <c r="A22" s="19" t="s">
        <v>13</v>
      </c>
      <c r="B22" s="1" t="s">
        <v>129</v>
      </c>
      <c r="C22" s="32" t="s">
        <v>57</v>
      </c>
      <c r="D22" s="33">
        <v>10</v>
      </c>
      <c r="E22" s="34" t="s">
        <v>78</v>
      </c>
      <c r="F22" s="16"/>
      <c r="G22" s="17"/>
      <c r="H22" s="18">
        <f t="shared" si="0"/>
        <v>0</v>
      </c>
      <c r="I22" s="18">
        <f t="shared" si="1"/>
        <v>0</v>
      </c>
      <c r="J22" s="18">
        <f t="shared" si="2"/>
        <v>0</v>
      </c>
      <c r="K22" s="18">
        <f t="shared" si="3"/>
        <v>0</v>
      </c>
    </row>
    <row r="23" spans="1:11" ht="55.8" thickBot="1" x14ac:dyDescent="0.3">
      <c r="A23" s="19" t="s">
        <v>86</v>
      </c>
      <c r="B23" s="1" t="s">
        <v>128</v>
      </c>
      <c r="C23" s="32" t="s">
        <v>57</v>
      </c>
      <c r="D23" s="33">
        <v>10</v>
      </c>
      <c r="E23" s="34" t="s">
        <v>78</v>
      </c>
      <c r="F23" s="16"/>
      <c r="G23" s="17"/>
      <c r="H23" s="18">
        <f t="shared" si="0"/>
        <v>0</v>
      </c>
      <c r="I23" s="18">
        <f t="shared" si="1"/>
        <v>0</v>
      </c>
      <c r="J23" s="18">
        <f t="shared" si="2"/>
        <v>0</v>
      </c>
      <c r="K23" s="18">
        <f t="shared" si="3"/>
        <v>0</v>
      </c>
    </row>
    <row r="24" spans="1:11" ht="28.2" thickBot="1" x14ac:dyDescent="0.3">
      <c r="A24" s="19" t="s">
        <v>14</v>
      </c>
      <c r="B24" s="1" t="s">
        <v>83</v>
      </c>
      <c r="C24" s="32" t="s">
        <v>57</v>
      </c>
      <c r="D24" s="33">
        <v>40</v>
      </c>
      <c r="E24" s="34" t="s">
        <v>151</v>
      </c>
      <c r="F24" s="16"/>
      <c r="G24" s="17"/>
      <c r="H24" s="18">
        <f t="shared" si="0"/>
        <v>0</v>
      </c>
      <c r="I24" s="18">
        <f t="shared" si="1"/>
        <v>0</v>
      </c>
      <c r="J24" s="18">
        <f t="shared" si="2"/>
        <v>0</v>
      </c>
      <c r="K24" s="18">
        <f t="shared" si="3"/>
        <v>0</v>
      </c>
    </row>
    <row r="25" spans="1:11" ht="16.2" thickBot="1" x14ac:dyDescent="0.3">
      <c r="A25" s="19" t="s">
        <v>15</v>
      </c>
      <c r="B25" s="1" t="s">
        <v>132</v>
      </c>
      <c r="C25" s="32" t="s">
        <v>57</v>
      </c>
      <c r="D25" s="33">
        <v>30</v>
      </c>
      <c r="E25" s="34" t="s">
        <v>151</v>
      </c>
      <c r="F25" s="16"/>
      <c r="G25" s="17"/>
      <c r="H25" s="18">
        <f t="shared" si="0"/>
        <v>0</v>
      </c>
      <c r="I25" s="18">
        <f t="shared" si="1"/>
        <v>0</v>
      </c>
      <c r="J25" s="18">
        <f t="shared" si="2"/>
        <v>0</v>
      </c>
      <c r="K25" s="18">
        <f t="shared" si="3"/>
        <v>0</v>
      </c>
    </row>
    <row r="26" spans="1:11" ht="16.2" thickBot="1" x14ac:dyDescent="0.3">
      <c r="A26" s="13" t="s">
        <v>16</v>
      </c>
      <c r="B26" s="1" t="s">
        <v>120</v>
      </c>
      <c r="C26" s="32" t="s">
        <v>57</v>
      </c>
      <c r="D26" s="33">
        <v>30</v>
      </c>
      <c r="E26" s="34" t="s">
        <v>78</v>
      </c>
      <c r="F26" s="16"/>
      <c r="G26" s="17"/>
      <c r="H26" s="18">
        <f t="shared" si="0"/>
        <v>0</v>
      </c>
      <c r="I26" s="18">
        <f t="shared" si="1"/>
        <v>0</v>
      </c>
      <c r="J26" s="18">
        <f t="shared" si="2"/>
        <v>0</v>
      </c>
      <c r="K26" s="18">
        <f t="shared" si="3"/>
        <v>0</v>
      </c>
    </row>
    <row r="27" spans="1:11" ht="19.5" customHeight="1" thickBot="1" x14ac:dyDescent="0.3">
      <c r="A27" s="13" t="s">
        <v>17</v>
      </c>
      <c r="B27" s="1" t="s">
        <v>98</v>
      </c>
      <c r="C27" s="22" t="s">
        <v>57</v>
      </c>
      <c r="D27" s="3">
        <v>20</v>
      </c>
      <c r="E27" s="15" t="s">
        <v>151</v>
      </c>
      <c r="F27" s="16"/>
      <c r="G27" s="17"/>
      <c r="H27" s="18">
        <f t="shared" si="0"/>
        <v>0</v>
      </c>
      <c r="I27" s="18">
        <f t="shared" si="1"/>
        <v>0</v>
      </c>
      <c r="J27" s="18">
        <f t="shared" si="2"/>
        <v>0</v>
      </c>
      <c r="K27" s="18">
        <f t="shared" si="3"/>
        <v>0</v>
      </c>
    </row>
    <row r="28" spans="1:11" ht="17.25" customHeight="1" thickBot="1" x14ac:dyDescent="0.3">
      <c r="A28" s="13" t="s">
        <v>18</v>
      </c>
      <c r="B28" s="4" t="s">
        <v>93</v>
      </c>
      <c r="C28" s="22" t="s">
        <v>57</v>
      </c>
      <c r="D28" s="3">
        <v>20</v>
      </c>
      <c r="E28" s="15" t="s">
        <v>78</v>
      </c>
      <c r="F28" s="16"/>
      <c r="G28" s="17"/>
      <c r="H28" s="18">
        <f t="shared" si="0"/>
        <v>0</v>
      </c>
      <c r="I28" s="18">
        <f t="shared" si="1"/>
        <v>0</v>
      </c>
      <c r="J28" s="18">
        <f t="shared" si="2"/>
        <v>0</v>
      </c>
      <c r="K28" s="18">
        <f t="shared" si="3"/>
        <v>0</v>
      </c>
    </row>
    <row r="29" spans="1:11" ht="19.5" customHeight="1" thickBot="1" x14ac:dyDescent="0.3">
      <c r="A29" s="37" t="s">
        <v>19</v>
      </c>
      <c r="B29" s="4" t="s">
        <v>100</v>
      </c>
      <c r="C29" s="22" t="s">
        <v>57</v>
      </c>
      <c r="D29" s="3">
        <v>10</v>
      </c>
      <c r="E29" s="15" t="s">
        <v>78</v>
      </c>
      <c r="F29" s="16"/>
      <c r="G29" s="17"/>
      <c r="H29" s="18">
        <f t="shared" si="0"/>
        <v>0</v>
      </c>
      <c r="I29" s="18">
        <f t="shared" si="1"/>
        <v>0</v>
      </c>
      <c r="J29" s="18">
        <f t="shared" si="2"/>
        <v>0</v>
      </c>
      <c r="K29" s="18">
        <f t="shared" si="3"/>
        <v>0</v>
      </c>
    </row>
    <row r="30" spans="1:11" ht="19.5" customHeight="1" thickBot="1" x14ac:dyDescent="0.3">
      <c r="A30" s="37" t="s">
        <v>20</v>
      </c>
      <c r="B30" s="44" t="s">
        <v>169</v>
      </c>
      <c r="C30" s="45" t="s">
        <v>57</v>
      </c>
      <c r="D30" s="46">
        <v>5</v>
      </c>
      <c r="E30" s="47" t="s">
        <v>78</v>
      </c>
      <c r="F30" s="40"/>
      <c r="G30" s="17"/>
      <c r="H30" s="18">
        <f t="shared" si="0"/>
        <v>0</v>
      </c>
      <c r="I30" s="18">
        <f t="shared" si="1"/>
        <v>0</v>
      </c>
      <c r="J30" s="18">
        <f t="shared" si="2"/>
        <v>0</v>
      </c>
      <c r="K30" s="18">
        <f t="shared" si="3"/>
        <v>0</v>
      </c>
    </row>
    <row r="31" spans="1:11" ht="28.2" thickBot="1" x14ac:dyDescent="0.3">
      <c r="A31" s="13" t="s">
        <v>21</v>
      </c>
      <c r="B31" s="49" t="s">
        <v>94</v>
      </c>
      <c r="C31" s="38" t="s">
        <v>57</v>
      </c>
      <c r="D31" s="50">
        <v>30</v>
      </c>
      <c r="E31" s="39" t="s">
        <v>78</v>
      </c>
      <c r="F31" s="40"/>
      <c r="G31" s="17"/>
      <c r="H31" s="18">
        <f t="shared" si="0"/>
        <v>0</v>
      </c>
      <c r="I31" s="18">
        <f t="shared" si="1"/>
        <v>0</v>
      </c>
      <c r="J31" s="18">
        <f t="shared" si="2"/>
        <v>0</v>
      </c>
      <c r="K31" s="18">
        <f t="shared" si="3"/>
        <v>0</v>
      </c>
    </row>
    <row r="32" spans="1:11" ht="50.25" customHeight="1" thickBot="1" x14ac:dyDescent="0.3">
      <c r="A32" s="19" t="s">
        <v>22</v>
      </c>
      <c r="B32" s="52" t="s">
        <v>101</v>
      </c>
      <c r="C32" s="53" t="s">
        <v>57</v>
      </c>
      <c r="D32" s="54">
        <v>200</v>
      </c>
      <c r="E32" s="51" t="s">
        <v>78</v>
      </c>
      <c r="F32" s="16"/>
      <c r="G32" s="17"/>
      <c r="H32" s="18">
        <f t="shared" si="0"/>
        <v>0</v>
      </c>
      <c r="I32" s="18">
        <f t="shared" si="1"/>
        <v>0</v>
      </c>
      <c r="J32" s="18">
        <f t="shared" si="2"/>
        <v>0</v>
      </c>
      <c r="K32" s="18">
        <f t="shared" si="3"/>
        <v>0</v>
      </c>
    </row>
    <row r="33" spans="1:11" ht="17.25" customHeight="1" thickBot="1" x14ac:dyDescent="0.3">
      <c r="A33" s="55" t="s">
        <v>23</v>
      </c>
      <c r="B33" s="52" t="s">
        <v>122</v>
      </c>
      <c r="C33" s="53" t="s">
        <v>57</v>
      </c>
      <c r="D33" s="54">
        <v>1000</v>
      </c>
      <c r="E33" s="51" t="s">
        <v>78</v>
      </c>
      <c r="F33" s="16"/>
      <c r="G33" s="17"/>
      <c r="H33" s="18">
        <f t="shared" si="0"/>
        <v>0</v>
      </c>
      <c r="I33" s="18">
        <f t="shared" si="1"/>
        <v>0</v>
      </c>
      <c r="J33" s="18">
        <f t="shared" si="2"/>
        <v>0</v>
      </c>
      <c r="K33" s="18">
        <f t="shared" si="3"/>
        <v>0</v>
      </c>
    </row>
    <row r="34" spans="1:11" ht="17.25" customHeight="1" thickBot="1" x14ac:dyDescent="0.3">
      <c r="A34" s="55" t="s">
        <v>24</v>
      </c>
      <c r="B34" s="52" t="s">
        <v>186</v>
      </c>
      <c r="C34" s="53" t="s">
        <v>57</v>
      </c>
      <c r="D34" s="54">
        <v>1000</v>
      </c>
      <c r="E34" s="56" t="s">
        <v>78</v>
      </c>
      <c r="F34" s="43"/>
      <c r="G34" s="17"/>
      <c r="H34" s="18"/>
      <c r="I34" s="18"/>
      <c r="J34" s="18">
        <f t="shared" si="2"/>
        <v>0</v>
      </c>
      <c r="K34" s="18"/>
    </row>
    <row r="35" spans="1:11" ht="16.5" customHeight="1" thickBot="1" x14ac:dyDescent="0.3">
      <c r="A35" s="55" t="s">
        <v>25</v>
      </c>
      <c r="B35" s="52" t="s">
        <v>119</v>
      </c>
      <c r="C35" s="53" t="s">
        <v>57</v>
      </c>
      <c r="D35" s="54">
        <v>30</v>
      </c>
      <c r="E35" s="56" t="s">
        <v>78</v>
      </c>
      <c r="F35" s="43"/>
      <c r="G35" s="17"/>
      <c r="H35" s="18">
        <f t="shared" si="0"/>
        <v>0</v>
      </c>
      <c r="I35" s="18">
        <f t="shared" si="1"/>
        <v>0</v>
      </c>
      <c r="J35" s="18">
        <f t="shared" si="2"/>
        <v>0</v>
      </c>
      <c r="K35" s="18">
        <f t="shared" si="3"/>
        <v>0</v>
      </c>
    </row>
    <row r="36" spans="1:11" ht="17.25" customHeight="1" thickBot="1" x14ac:dyDescent="0.3">
      <c r="A36" s="55" t="s">
        <v>26</v>
      </c>
      <c r="B36" s="52" t="s">
        <v>134</v>
      </c>
      <c r="C36" s="53" t="s">
        <v>57</v>
      </c>
      <c r="D36" s="54">
        <v>800</v>
      </c>
      <c r="E36" s="56" t="s">
        <v>78</v>
      </c>
      <c r="F36" s="43"/>
      <c r="G36" s="17"/>
      <c r="H36" s="18">
        <f t="shared" si="0"/>
        <v>0</v>
      </c>
      <c r="I36" s="18">
        <f t="shared" si="1"/>
        <v>0</v>
      </c>
      <c r="J36" s="18">
        <f t="shared" si="2"/>
        <v>0</v>
      </c>
      <c r="K36" s="18">
        <f t="shared" si="3"/>
        <v>0</v>
      </c>
    </row>
    <row r="37" spans="1:11" ht="17.25" customHeight="1" thickBot="1" x14ac:dyDescent="0.3">
      <c r="A37" s="19" t="s">
        <v>27</v>
      </c>
      <c r="B37" s="52" t="s">
        <v>135</v>
      </c>
      <c r="C37" s="53" t="s">
        <v>57</v>
      </c>
      <c r="D37" s="54">
        <v>30</v>
      </c>
      <c r="E37" s="56" t="s">
        <v>78</v>
      </c>
      <c r="F37" s="43"/>
      <c r="G37" s="17"/>
      <c r="H37" s="18">
        <f t="shared" si="0"/>
        <v>0</v>
      </c>
      <c r="I37" s="18">
        <f t="shared" si="1"/>
        <v>0</v>
      </c>
      <c r="J37" s="18">
        <f t="shared" si="2"/>
        <v>0</v>
      </c>
      <c r="K37" s="18">
        <f t="shared" si="3"/>
        <v>0</v>
      </c>
    </row>
    <row r="38" spans="1:11" ht="16.2" thickBot="1" x14ac:dyDescent="0.3">
      <c r="A38" s="13" t="s">
        <v>28</v>
      </c>
      <c r="B38" s="1" t="s">
        <v>117</v>
      </c>
      <c r="C38" s="41" t="s">
        <v>57</v>
      </c>
      <c r="D38" s="3">
        <v>10</v>
      </c>
      <c r="E38" s="42" t="s">
        <v>78</v>
      </c>
      <c r="F38" s="43"/>
      <c r="G38" s="17"/>
      <c r="H38" s="18">
        <f t="shared" si="0"/>
        <v>0</v>
      </c>
      <c r="I38" s="18">
        <f t="shared" si="1"/>
        <v>0</v>
      </c>
      <c r="J38" s="18">
        <f t="shared" si="2"/>
        <v>0</v>
      </c>
      <c r="K38" s="18">
        <f t="shared" si="3"/>
        <v>0</v>
      </c>
    </row>
    <row r="39" spans="1:11" ht="28.2" thickBot="1" x14ac:dyDescent="0.3">
      <c r="A39" s="13" t="s">
        <v>29</v>
      </c>
      <c r="B39" s="1" t="s">
        <v>102</v>
      </c>
      <c r="C39" s="31" t="s">
        <v>57</v>
      </c>
      <c r="D39" s="35">
        <v>10</v>
      </c>
      <c r="E39" s="34" t="s">
        <v>78</v>
      </c>
      <c r="F39" s="16"/>
      <c r="G39" s="17"/>
      <c r="H39" s="18">
        <f t="shared" si="0"/>
        <v>0</v>
      </c>
      <c r="I39" s="18">
        <f t="shared" si="1"/>
        <v>0</v>
      </c>
      <c r="J39" s="18">
        <f t="shared" si="2"/>
        <v>0</v>
      </c>
      <c r="K39" s="18">
        <f t="shared" si="3"/>
        <v>0</v>
      </c>
    </row>
    <row r="40" spans="1:11" ht="17.25" customHeight="1" thickBot="1" x14ac:dyDescent="0.3">
      <c r="A40" s="13" t="s">
        <v>30</v>
      </c>
      <c r="B40" s="1" t="s">
        <v>81</v>
      </c>
      <c r="C40" s="22" t="s">
        <v>57</v>
      </c>
      <c r="D40" s="3">
        <v>20</v>
      </c>
      <c r="E40" s="15" t="s">
        <v>78</v>
      </c>
      <c r="F40" s="16"/>
      <c r="G40" s="17"/>
      <c r="H40" s="18">
        <f t="shared" si="0"/>
        <v>0</v>
      </c>
      <c r="I40" s="18">
        <f t="shared" si="1"/>
        <v>0</v>
      </c>
      <c r="J40" s="18">
        <f t="shared" si="2"/>
        <v>0</v>
      </c>
      <c r="K40" s="18">
        <f t="shared" si="3"/>
        <v>0</v>
      </c>
    </row>
    <row r="41" spans="1:11" ht="33" customHeight="1" thickBot="1" x14ac:dyDescent="0.3">
      <c r="A41" s="19" t="s">
        <v>31</v>
      </c>
      <c r="B41" s="1" t="s">
        <v>103</v>
      </c>
      <c r="C41" s="31" t="s">
        <v>57</v>
      </c>
      <c r="D41" s="33">
        <v>70</v>
      </c>
      <c r="E41" s="34" t="s">
        <v>78</v>
      </c>
      <c r="F41" s="16"/>
      <c r="G41" s="17"/>
      <c r="H41" s="18">
        <f t="shared" si="0"/>
        <v>0</v>
      </c>
      <c r="I41" s="18">
        <f t="shared" si="1"/>
        <v>0</v>
      </c>
      <c r="J41" s="18">
        <f t="shared" si="2"/>
        <v>0</v>
      </c>
      <c r="K41" s="18">
        <f t="shared" si="3"/>
        <v>0</v>
      </c>
    </row>
    <row r="42" spans="1:11" ht="16.2" thickBot="1" x14ac:dyDescent="0.3">
      <c r="A42" s="19" t="s">
        <v>32</v>
      </c>
      <c r="B42" s="1" t="s">
        <v>104</v>
      </c>
      <c r="C42" s="22" t="s">
        <v>57</v>
      </c>
      <c r="D42" s="3">
        <v>100</v>
      </c>
      <c r="E42" s="15" t="s">
        <v>78</v>
      </c>
      <c r="F42" s="16"/>
      <c r="G42" s="17"/>
      <c r="H42" s="18">
        <f t="shared" si="0"/>
        <v>0</v>
      </c>
      <c r="I42" s="18">
        <f t="shared" si="1"/>
        <v>0</v>
      </c>
      <c r="J42" s="18">
        <f t="shared" si="2"/>
        <v>0</v>
      </c>
      <c r="K42" s="18">
        <f t="shared" si="3"/>
        <v>0</v>
      </c>
    </row>
    <row r="43" spans="1:11" ht="16.2" thickBot="1" x14ac:dyDescent="0.3">
      <c r="A43" s="19" t="s">
        <v>33</v>
      </c>
      <c r="B43" s="1" t="s">
        <v>121</v>
      </c>
      <c r="C43" s="22" t="s">
        <v>57</v>
      </c>
      <c r="D43" s="3">
        <v>10</v>
      </c>
      <c r="E43" s="15" t="s">
        <v>151</v>
      </c>
      <c r="F43" s="16"/>
      <c r="G43" s="17"/>
      <c r="H43" s="18">
        <f t="shared" si="0"/>
        <v>0</v>
      </c>
      <c r="I43" s="18">
        <f t="shared" si="1"/>
        <v>0</v>
      </c>
      <c r="J43" s="18">
        <f t="shared" si="2"/>
        <v>0</v>
      </c>
      <c r="K43" s="18">
        <f t="shared" si="3"/>
        <v>0</v>
      </c>
    </row>
    <row r="44" spans="1:11" ht="16.2" thickBot="1" x14ac:dyDescent="0.3">
      <c r="A44" s="19" t="s">
        <v>34</v>
      </c>
      <c r="B44" s="1" t="s">
        <v>170</v>
      </c>
      <c r="C44" s="22" t="s">
        <v>57</v>
      </c>
      <c r="D44" s="3">
        <v>5</v>
      </c>
      <c r="E44" s="15" t="s">
        <v>78</v>
      </c>
      <c r="F44" s="16"/>
      <c r="G44" s="17"/>
      <c r="H44" s="18">
        <f t="shared" si="0"/>
        <v>0</v>
      </c>
      <c r="I44" s="18">
        <f t="shared" si="1"/>
        <v>0</v>
      </c>
      <c r="J44" s="18">
        <f t="shared" si="2"/>
        <v>0</v>
      </c>
      <c r="K44" s="18">
        <f t="shared" si="3"/>
        <v>0</v>
      </c>
    </row>
    <row r="45" spans="1:11" ht="16.2" thickBot="1" x14ac:dyDescent="0.3">
      <c r="A45" s="19" t="s">
        <v>35</v>
      </c>
      <c r="B45" s="1" t="s">
        <v>182</v>
      </c>
      <c r="C45" s="22" t="s">
        <v>57</v>
      </c>
      <c r="D45" s="3">
        <v>10</v>
      </c>
      <c r="E45" s="15" t="s">
        <v>78</v>
      </c>
      <c r="F45" s="16"/>
      <c r="G45" s="17"/>
      <c r="H45" s="18"/>
      <c r="I45" s="18"/>
      <c r="J45" s="18">
        <f t="shared" si="2"/>
        <v>0</v>
      </c>
      <c r="K45" s="18"/>
    </row>
    <row r="46" spans="1:11" ht="16.2" thickBot="1" x14ac:dyDescent="0.3">
      <c r="A46" s="19" t="s">
        <v>36</v>
      </c>
      <c r="B46" s="1" t="s">
        <v>133</v>
      </c>
      <c r="C46" s="22" t="s">
        <v>57</v>
      </c>
      <c r="D46" s="3">
        <v>15</v>
      </c>
      <c r="E46" s="15" t="s">
        <v>78</v>
      </c>
      <c r="F46" s="16"/>
      <c r="G46" s="17"/>
      <c r="H46" s="18">
        <f t="shared" si="0"/>
        <v>0</v>
      </c>
      <c r="I46" s="18">
        <f t="shared" si="1"/>
        <v>0</v>
      </c>
      <c r="J46" s="18">
        <f t="shared" si="2"/>
        <v>0</v>
      </c>
      <c r="K46" s="18">
        <f t="shared" si="3"/>
        <v>0</v>
      </c>
    </row>
    <row r="47" spans="1:11" ht="16.2" thickBot="1" x14ac:dyDescent="0.3">
      <c r="A47" s="19" t="s">
        <v>37</v>
      </c>
      <c r="B47" s="1" t="s">
        <v>136</v>
      </c>
      <c r="C47" s="22" t="s">
        <v>57</v>
      </c>
      <c r="D47" s="3">
        <v>5</v>
      </c>
      <c r="E47" s="15" t="s">
        <v>78</v>
      </c>
      <c r="F47" s="16"/>
      <c r="G47" s="17"/>
      <c r="H47" s="18">
        <f t="shared" si="0"/>
        <v>0</v>
      </c>
      <c r="I47" s="18">
        <f t="shared" si="1"/>
        <v>0</v>
      </c>
      <c r="J47" s="18">
        <f t="shared" si="2"/>
        <v>0</v>
      </c>
      <c r="K47" s="18">
        <f t="shared" si="3"/>
        <v>0</v>
      </c>
    </row>
    <row r="48" spans="1:11" ht="16.2" thickBot="1" x14ac:dyDescent="0.3">
      <c r="A48" s="19" t="s">
        <v>38</v>
      </c>
      <c r="B48" s="1" t="s">
        <v>115</v>
      </c>
      <c r="C48" s="22" t="s">
        <v>57</v>
      </c>
      <c r="D48" s="3">
        <v>10</v>
      </c>
      <c r="E48" s="15" t="s">
        <v>78</v>
      </c>
      <c r="F48" s="16"/>
      <c r="G48" s="17"/>
      <c r="H48" s="18">
        <f t="shared" si="0"/>
        <v>0</v>
      </c>
      <c r="I48" s="18">
        <f t="shared" si="1"/>
        <v>0</v>
      </c>
      <c r="J48" s="18">
        <f t="shared" si="2"/>
        <v>0</v>
      </c>
      <c r="K48" s="18">
        <f t="shared" si="3"/>
        <v>0</v>
      </c>
    </row>
    <row r="49" spans="1:11" ht="16.2" thickBot="1" x14ac:dyDescent="0.3">
      <c r="A49" s="13" t="s">
        <v>39</v>
      </c>
      <c r="B49" s="1" t="s">
        <v>139</v>
      </c>
      <c r="C49" s="22" t="s">
        <v>57</v>
      </c>
      <c r="D49" s="3">
        <v>20</v>
      </c>
      <c r="E49" s="15" t="s">
        <v>78</v>
      </c>
      <c r="F49" s="16"/>
      <c r="G49" s="17"/>
      <c r="H49" s="18">
        <f t="shared" si="0"/>
        <v>0</v>
      </c>
      <c r="I49" s="18">
        <f t="shared" si="1"/>
        <v>0</v>
      </c>
      <c r="J49" s="18">
        <f t="shared" si="2"/>
        <v>0</v>
      </c>
      <c r="K49" s="18">
        <f t="shared" si="3"/>
        <v>0</v>
      </c>
    </row>
    <row r="50" spans="1:11" ht="16.2" thickBot="1" x14ac:dyDescent="0.3">
      <c r="A50" s="13" t="s">
        <v>40</v>
      </c>
      <c r="B50" s="1" t="s">
        <v>140</v>
      </c>
      <c r="C50" s="22" t="s">
        <v>57</v>
      </c>
      <c r="D50" s="3">
        <v>10</v>
      </c>
      <c r="E50" s="15" t="s">
        <v>78</v>
      </c>
      <c r="F50" s="16"/>
      <c r="G50" s="17"/>
      <c r="H50" s="18">
        <f t="shared" si="0"/>
        <v>0</v>
      </c>
      <c r="I50" s="18">
        <f t="shared" si="1"/>
        <v>0</v>
      </c>
      <c r="J50" s="18">
        <f t="shared" si="2"/>
        <v>0</v>
      </c>
      <c r="K50" s="18">
        <f t="shared" si="3"/>
        <v>0</v>
      </c>
    </row>
    <row r="51" spans="1:11" ht="28.2" thickBot="1" x14ac:dyDescent="0.3">
      <c r="A51" s="13" t="s">
        <v>114</v>
      </c>
      <c r="B51" s="1" t="s">
        <v>105</v>
      </c>
      <c r="C51" s="31" t="s">
        <v>57</v>
      </c>
      <c r="D51" s="33">
        <v>500</v>
      </c>
      <c r="E51" s="34" t="s">
        <v>78</v>
      </c>
      <c r="F51" s="16"/>
      <c r="G51" s="17"/>
      <c r="H51" s="18">
        <f t="shared" si="0"/>
        <v>0</v>
      </c>
      <c r="I51" s="18">
        <f t="shared" si="1"/>
        <v>0</v>
      </c>
      <c r="J51" s="18">
        <f t="shared" si="2"/>
        <v>0</v>
      </c>
      <c r="K51" s="18">
        <f t="shared" si="3"/>
        <v>0</v>
      </c>
    </row>
    <row r="52" spans="1:11" ht="17.25" customHeight="1" thickBot="1" x14ac:dyDescent="0.3">
      <c r="A52" s="13" t="s">
        <v>41</v>
      </c>
      <c r="B52" s="1" t="s">
        <v>106</v>
      </c>
      <c r="C52" s="22" t="s">
        <v>57</v>
      </c>
      <c r="D52" s="3">
        <v>10</v>
      </c>
      <c r="E52" s="15" t="s">
        <v>78</v>
      </c>
      <c r="F52" s="16"/>
      <c r="G52" s="17"/>
      <c r="H52" s="18">
        <f t="shared" si="0"/>
        <v>0</v>
      </c>
      <c r="I52" s="18">
        <f t="shared" si="1"/>
        <v>0</v>
      </c>
      <c r="J52" s="18">
        <f t="shared" si="2"/>
        <v>0</v>
      </c>
      <c r="K52" s="18">
        <f t="shared" si="3"/>
        <v>0</v>
      </c>
    </row>
    <row r="53" spans="1:11" ht="16.5" customHeight="1" thickBot="1" x14ac:dyDescent="0.3">
      <c r="A53" s="13" t="s">
        <v>42</v>
      </c>
      <c r="B53" s="1" t="s">
        <v>137</v>
      </c>
      <c r="C53" s="31" t="s">
        <v>57</v>
      </c>
      <c r="D53" s="33">
        <v>350</v>
      </c>
      <c r="E53" s="34" t="s">
        <v>78</v>
      </c>
      <c r="F53" s="16"/>
      <c r="G53" s="17"/>
      <c r="H53" s="18">
        <f t="shared" si="0"/>
        <v>0</v>
      </c>
      <c r="I53" s="18">
        <f t="shared" si="1"/>
        <v>0</v>
      </c>
      <c r="J53" s="18">
        <f t="shared" si="2"/>
        <v>0</v>
      </c>
      <c r="K53" s="18">
        <f t="shared" si="3"/>
        <v>0</v>
      </c>
    </row>
    <row r="54" spans="1:11" ht="16.2" thickBot="1" x14ac:dyDescent="0.3">
      <c r="A54" s="13" t="s">
        <v>43</v>
      </c>
      <c r="B54" s="1" t="s">
        <v>107</v>
      </c>
      <c r="C54" s="22" t="s">
        <v>57</v>
      </c>
      <c r="D54" s="3">
        <v>50</v>
      </c>
      <c r="E54" s="15" t="s">
        <v>78</v>
      </c>
      <c r="F54" s="16"/>
      <c r="G54" s="17"/>
      <c r="H54" s="18">
        <f t="shared" si="0"/>
        <v>0</v>
      </c>
      <c r="I54" s="18">
        <f t="shared" si="1"/>
        <v>0</v>
      </c>
      <c r="J54" s="18">
        <f t="shared" si="2"/>
        <v>0</v>
      </c>
      <c r="K54" s="18">
        <f t="shared" si="3"/>
        <v>0</v>
      </c>
    </row>
    <row r="55" spans="1:11" ht="16.2" thickBot="1" x14ac:dyDescent="0.3">
      <c r="A55" s="13" t="s">
        <v>44</v>
      </c>
      <c r="B55" s="1" t="s">
        <v>108</v>
      </c>
      <c r="C55" s="22" t="s">
        <v>57</v>
      </c>
      <c r="D55" s="3">
        <v>200</v>
      </c>
      <c r="E55" s="15" t="s">
        <v>78</v>
      </c>
      <c r="F55" s="16"/>
      <c r="G55" s="17"/>
      <c r="H55" s="18">
        <f t="shared" si="0"/>
        <v>0</v>
      </c>
      <c r="I55" s="18">
        <f t="shared" si="1"/>
        <v>0</v>
      </c>
      <c r="J55" s="18">
        <f t="shared" si="2"/>
        <v>0</v>
      </c>
      <c r="K55" s="18">
        <f t="shared" si="3"/>
        <v>0</v>
      </c>
    </row>
    <row r="56" spans="1:11" ht="16.2" thickBot="1" x14ac:dyDescent="0.3">
      <c r="A56" s="13" t="s">
        <v>45</v>
      </c>
      <c r="B56" s="1" t="s">
        <v>171</v>
      </c>
      <c r="C56" s="22" t="s">
        <v>57</v>
      </c>
      <c r="D56" s="3">
        <v>10</v>
      </c>
      <c r="E56" s="15" t="s">
        <v>78</v>
      </c>
      <c r="F56" s="16"/>
      <c r="G56" s="17"/>
      <c r="H56" s="18">
        <f t="shared" si="0"/>
        <v>0</v>
      </c>
      <c r="I56" s="18">
        <f t="shared" si="1"/>
        <v>0</v>
      </c>
      <c r="J56" s="18">
        <f t="shared" si="2"/>
        <v>0</v>
      </c>
      <c r="K56" s="18">
        <f t="shared" si="3"/>
        <v>0</v>
      </c>
    </row>
    <row r="57" spans="1:11" ht="19.5" customHeight="1" thickBot="1" x14ac:dyDescent="0.3">
      <c r="A57" s="13" t="s">
        <v>46</v>
      </c>
      <c r="B57" s="1" t="s">
        <v>142</v>
      </c>
      <c r="C57" s="22" t="s">
        <v>57</v>
      </c>
      <c r="D57" s="3">
        <v>5</v>
      </c>
      <c r="E57" s="15" t="s">
        <v>151</v>
      </c>
      <c r="F57" s="16"/>
      <c r="G57" s="17"/>
      <c r="H57" s="18">
        <f t="shared" si="0"/>
        <v>0</v>
      </c>
      <c r="I57" s="18">
        <f t="shared" si="1"/>
        <v>0</v>
      </c>
      <c r="J57" s="18">
        <f t="shared" si="2"/>
        <v>0</v>
      </c>
      <c r="K57" s="18">
        <f t="shared" si="3"/>
        <v>0</v>
      </c>
    </row>
    <row r="58" spans="1:11" ht="18" customHeight="1" thickBot="1" x14ac:dyDescent="0.3">
      <c r="A58" s="13" t="s">
        <v>47</v>
      </c>
      <c r="B58" s="1" t="s">
        <v>109</v>
      </c>
      <c r="C58" s="22" t="s">
        <v>57</v>
      </c>
      <c r="D58" s="3">
        <v>15</v>
      </c>
      <c r="E58" s="15" t="s">
        <v>78</v>
      </c>
      <c r="F58" s="16"/>
      <c r="G58" s="17"/>
      <c r="H58" s="18">
        <f t="shared" si="0"/>
        <v>0</v>
      </c>
      <c r="I58" s="18">
        <f t="shared" si="1"/>
        <v>0</v>
      </c>
      <c r="J58" s="18">
        <f t="shared" si="2"/>
        <v>0</v>
      </c>
      <c r="K58" s="18">
        <f t="shared" si="3"/>
        <v>0</v>
      </c>
    </row>
    <row r="59" spans="1:11" ht="18.75" customHeight="1" thickBot="1" x14ac:dyDescent="0.3">
      <c r="A59" s="13" t="s">
        <v>48</v>
      </c>
      <c r="B59" s="1" t="s">
        <v>110</v>
      </c>
      <c r="C59" s="22" t="s">
        <v>57</v>
      </c>
      <c r="D59" s="3">
        <v>40</v>
      </c>
      <c r="E59" s="15" t="s">
        <v>78</v>
      </c>
      <c r="F59" s="16"/>
      <c r="G59" s="17"/>
      <c r="H59" s="18">
        <f t="shared" si="0"/>
        <v>0</v>
      </c>
      <c r="I59" s="18">
        <f t="shared" si="1"/>
        <v>0</v>
      </c>
      <c r="J59" s="18">
        <f t="shared" si="2"/>
        <v>0</v>
      </c>
      <c r="K59" s="18">
        <f t="shared" si="3"/>
        <v>0</v>
      </c>
    </row>
    <row r="60" spans="1:11" ht="18.75" customHeight="1" thickBot="1" x14ac:dyDescent="0.3">
      <c r="A60" s="13" t="s">
        <v>49</v>
      </c>
      <c r="B60" s="1" t="s">
        <v>111</v>
      </c>
      <c r="C60" s="22" t="s">
        <v>57</v>
      </c>
      <c r="D60" s="3">
        <v>10</v>
      </c>
      <c r="E60" s="15" t="s">
        <v>78</v>
      </c>
      <c r="F60" s="16"/>
      <c r="G60" s="17"/>
      <c r="H60" s="18">
        <f t="shared" si="0"/>
        <v>0</v>
      </c>
      <c r="I60" s="18">
        <f t="shared" si="1"/>
        <v>0</v>
      </c>
      <c r="J60" s="18">
        <f t="shared" si="2"/>
        <v>0</v>
      </c>
      <c r="K60" s="18">
        <f t="shared" si="3"/>
        <v>0</v>
      </c>
    </row>
    <row r="61" spans="1:11" ht="18" customHeight="1" thickBot="1" x14ac:dyDescent="0.3">
      <c r="A61" s="13" t="s">
        <v>50</v>
      </c>
      <c r="B61" s="1" t="s">
        <v>82</v>
      </c>
      <c r="C61" s="22" t="s">
        <v>57</v>
      </c>
      <c r="D61" s="3">
        <v>200</v>
      </c>
      <c r="E61" s="15" t="s">
        <v>151</v>
      </c>
      <c r="F61" s="16"/>
      <c r="G61" s="17"/>
      <c r="H61" s="18">
        <f t="shared" si="0"/>
        <v>0</v>
      </c>
      <c r="I61" s="18">
        <f t="shared" si="1"/>
        <v>0</v>
      </c>
      <c r="J61" s="18">
        <f t="shared" si="2"/>
        <v>0</v>
      </c>
      <c r="K61" s="18">
        <f t="shared" si="3"/>
        <v>0</v>
      </c>
    </row>
    <row r="62" spans="1:11" ht="16.2" thickBot="1" x14ac:dyDescent="0.3">
      <c r="A62" s="13" t="s">
        <v>51</v>
      </c>
      <c r="B62" s="1" t="s">
        <v>112</v>
      </c>
      <c r="C62" s="22" t="s">
        <v>57</v>
      </c>
      <c r="D62" s="3">
        <v>10</v>
      </c>
      <c r="E62" s="15" t="s">
        <v>78</v>
      </c>
      <c r="F62" s="16"/>
      <c r="G62" s="17"/>
      <c r="H62" s="18">
        <f t="shared" si="0"/>
        <v>0</v>
      </c>
      <c r="I62" s="18">
        <f t="shared" si="1"/>
        <v>0</v>
      </c>
      <c r="J62" s="18">
        <f t="shared" si="2"/>
        <v>0</v>
      </c>
      <c r="K62" s="18">
        <f t="shared" si="3"/>
        <v>0</v>
      </c>
    </row>
    <row r="63" spans="1:11" ht="16.2" thickBot="1" x14ac:dyDescent="0.3">
      <c r="A63" s="13" t="s">
        <v>52</v>
      </c>
      <c r="B63" s="1" t="s">
        <v>141</v>
      </c>
      <c r="C63" s="22" t="s">
        <v>57</v>
      </c>
      <c r="D63" s="3">
        <v>30</v>
      </c>
      <c r="E63" s="15" t="s">
        <v>78</v>
      </c>
      <c r="F63" s="16"/>
      <c r="G63" s="17"/>
      <c r="H63" s="18">
        <f t="shared" si="0"/>
        <v>0</v>
      </c>
      <c r="I63" s="18">
        <f t="shared" si="1"/>
        <v>0</v>
      </c>
      <c r="J63" s="18">
        <f t="shared" si="2"/>
        <v>0</v>
      </c>
      <c r="K63" s="18">
        <f t="shared" si="3"/>
        <v>0</v>
      </c>
    </row>
    <row r="64" spans="1:11" ht="18.75" customHeight="1" thickBot="1" x14ac:dyDescent="0.3">
      <c r="A64" s="13" t="s">
        <v>53</v>
      </c>
      <c r="B64" s="1" t="s">
        <v>172</v>
      </c>
      <c r="C64" s="22" t="s">
        <v>57</v>
      </c>
      <c r="D64" s="3">
        <v>10</v>
      </c>
      <c r="E64" s="15" t="s">
        <v>78</v>
      </c>
      <c r="F64" s="16"/>
      <c r="G64" s="17"/>
      <c r="H64" s="18">
        <f t="shared" si="0"/>
        <v>0</v>
      </c>
      <c r="I64" s="18">
        <f t="shared" si="1"/>
        <v>0</v>
      </c>
      <c r="J64" s="18">
        <f t="shared" si="2"/>
        <v>0</v>
      </c>
      <c r="K64" s="18">
        <f t="shared" si="3"/>
        <v>0</v>
      </c>
    </row>
    <row r="65" spans="1:11" ht="17.25" customHeight="1" thickBot="1" x14ac:dyDescent="0.3">
      <c r="A65" s="13" t="s">
        <v>54</v>
      </c>
      <c r="B65" s="1" t="s">
        <v>138</v>
      </c>
      <c r="C65" s="30" t="s">
        <v>57</v>
      </c>
      <c r="D65" s="3">
        <v>10</v>
      </c>
      <c r="E65" s="15" t="s">
        <v>78</v>
      </c>
      <c r="F65" s="16"/>
      <c r="G65" s="17"/>
      <c r="H65" s="18">
        <f t="shared" si="0"/>
        <v>0</v>
      </c>
      <c r="I65" s="18">
        <f t="shared" si="1"/>
        <v>0</v>
      </c>
      <c r="J65" s="18">
        <f t="shared" si="2"/>
        <v>0</v>
      </c>
      <c r="K65" s="18">
        <f t="shared" si="3"/>
        <v>0</v>
      </c>
    </row>
    <row r="66" spans="1:11" ht="17.25" customHeight="1" thickBot="1" x14ac:dyDescent="0.3">
      <c r="A66" s="13" t="s">
        <v>55</v>
      </c>
      <c r="B66" s="1" t="s">
        <v>88</v>
      </c>
      <c r="C66" s="30" t="s">
        <v>57</v>
      </c>
      <c r="D66" s="3">
        <v>100</v>
      </c>
      <c r="E66" s="15" t="s">
        <v>78</v>
      </c>
      <c r="F66" s="16"/>
      <c r="G66" s="17"/>
      <c r="H66" s="18">
        <f t="shared" si="0"/>
        <v>0</v>
      </c>
      <c r="I66" s="18">
        <f t="shared" si="1"/>
        <v>0</v>
      </c>
      <c r="J66" s="18">
        <f t="shared" si="2"/>
        <v>0</v>
      </c>
      <c r="K66" s="18">
        <f t="shared" si="3"/>
        <v>0</v>
      </c>
    </row>
    <row r="67" spans="1:11" ht="17.25" customHeight="1" thickBot="1" x14ac:dyDescent="0.3">
      <c r="A67" s="13" t="s">
        <v>56</v>
      </c>
      <c r="B67" s="1" t="s">
        <v>181</v>
      </c>
      <c r="C67" s="30" t="s">
        <v>57</v>
      </c>
      <c r="D67" s="3">
        <v>35</v>
      </c>
      <c r="E67" s="15" t="s">
        <v>78</v>
      </c>
      <c r="F67" s="16"/>
      <c r="G67" s="17"/>
      <c r="H67" s="18">
        <f t="shared" si="0"/>
        <v>0</v>
      </c>
      <c r="I67" s="18">
        <f t="shared" si="1"/>
        <v>0</v>
      </c>
      <c r="J67" s="18">
        <f t="shared" si="2"/>
        <v>0</v>
      </c>
      <c r="K67" s="18">
        <f t="shared" si="3"/>
        <v>0</v>
      </c>
    </row>
    <row r="68" spans="1:11" ht="16.2" thickBot="1" x14ac:dyDescent="0.3">
      <c r="A68" s="13" t="s">
        <v>152</v>
      </c>
      <c r="B68" s="4" t="s">
        <v>99</v>
      </c>
      <c r="C68" s="22" t="s">
        <v>57</v>
      </c>
      <c r="D68" s="3">
        <v>15</v>
      </c>
      <c r="E68" s="15" t="s">
        <v>78</v>
      </c>
      <c r="F68" s="16"/>
      <c r="G68" s="17"/>
      <c r="H68" s="18">
        <f t="shared" si="0"/>
        <v>0</v>
      </c>
      <c r="I68" s="18">
        <f t="shared" si="1"/>
        <v>0</v>
      </c>
      <c r="J68" s="18">
        <f t="shared" si="2"/>
        <v>0</v>
      </c>
      <c r="K68" s="18">
        <f t="shared" si="3"/>
        <v>0</v>
      </c>
    </row>
    <row r="69" spans="1:11" ht="16.2" thickBot="1" x14ac:dyDescent="0.3">
      <c r="A69" s="13" t="s">
        <v>153</v>
      </c>
      <c r="B69" s="4" t="s">
        <v>84</v>
      </c>
      <c r="C69" s="22" t="s">
        <v>57</v>
      </c>
      <c r="D69" s="3">
        <v>200</v>
      </c>
      <c r="E69" s="15" t="s">
        <v>78</v>
      </c>
      <c r="F69" s="16"/>
      <c r="G69" s="17"/>
      <c r="H69" s="18">
        <f t="shared" si="0"/>
        <v>0</v>
      </c>
      <c r="I69" s="18">
        <f t="shared" si="1"/>
        <v>0</v>
      </c>
      <c r="J69" s="18">
        <f t="shared" si="2"/>
        <v>0</v>
      </c>
      <c r="K69" s="18">
        <f t="shared" si="3"/>
        <v>0</v>
      </c>
    </row>
    <row r="70" spans="1:11" ht="16.2" thickBot="1" x14ac:dyDescent="0.3">
      <c r="A70" s="13" t="s">
        <v>154</v>
      </c>
      <c r="B70" s="4" t="s">
        <v>124</v>
      </c>
      <c r="C70" s="22" t="s">
        <v>57</v>
      </c>
      <c r="D70" s="3">
        <v>50</v>
      </c>
      <c r="E70" s="15" t="s">
        <v>78</v>
      </c>
      <c r="F70" s="16"/>
      <c r="G70" s="17"/>
      <c r="H70" s="18">
        <f t="shared" si="0"/>
        <v>0</v>
      </c>
      <c r="I70" s="18">
        <f t="shared" si="1"/>
        <v>0</v>
      </c>
      <c r="J70" s="18">
        <f t="shared" si="2"/>
        <v>0</v>
      </c>
      <c r="K70" s="18">
        <f t="shared" si="3"/>
        <v>0</v>
      </c>
    </row>
    <row r="71" spans="1:11" ht="16.2" thickBot="1" x14ac:dyDescent="0.3">
      <c r="A71" s="13" t="s">
        <v>155</v>
      </c>
      <c r="B71" s="4" t="s">
        <v>143</v>
      </c>
      <c r="C71" s="22" t="s">
        <v>57</v>
      </c>
      <c r="D71" s="3">
        <v>10</v>
      </c>
      <c r="E71" s="15" t="s">
        <v>78</v>
      </c>
      <c r="F71" s="16"/>
      <c r="G71" s="17"/>
      <c r="H71" s="18">
        <f t="shared" si="0"/>
        <v>0</v>
      </c>
      <c r="I71" s="18">
        <f t="shared" si="1"/>
        <v>0</v>
      </c>
      <c r="J71" s="18">
        <f t="shared" si="2"/>
        <v>0</v>
      </c>
      <c r="K71" s="18">
        <f t="shared" si="3"/>
        <v>0</v>
      </c>
    </row>
    <row r="72" spans="1:11" ht="16.2" thickBot="1" x14ac:dyDescent="0.3">
      <c r="A72" s="13" t="s">
        <v>156</v>
      </c>
      <c r="B72" s="4" t="s">
        <v>123</v>
      </c>
      <c r="C72" s="22" t="s">
        <v>57</v>
      </c>
      <c r="D72" s="3">
        <v>10</v>
      </c>
      <c r="E72" s="15" t="s">
        <v>78</v>
      </c>
      <c r="F72" s="16"/>
      <c r="G72" s="17"/>
      <c r="H72" s="18">
        <f t="shared" si="0"/>
        <v>0</v>
      </c>
      <c r="I72" s="18">
        <f t="shared" si="1"/>
        <v>0</v>
      </c>
      <c r="J72" s="18">
        <f t="shared" si="2"/>
        <v>0</v>
      </c>
      <c r="K72" s="18">
        <f t="shared" si="3"/>
        <v>0</v>
      </c>
    </row>
    <row r="73" spans="1:11" ht="16.2" thickBot="1" x14ac:dyDescent="0.3">
      <c r="A73" s="13" t="s">
        <v>157</v>
      </c>
      <c r="B73" s="1" t="s">
        <v>95</v>
      </c>
      <c r="C73" s="22" t="s">
        <v>57</v>
      </c>
      <c r="D73" s="3">
        <v>110</v>
      </c>
      <c r="E73" s="15" t="s">
        <v>78</v>
      </c>
      <c r="F73" s="16"/>
      <c r="G73" s="17"/>
      <c r="H73" s="18">
        <f t="shared" si="0"/>
        <v>0</v>
      </c>
      <c r="I73" s="18">
        <f t="shared" si="1"/>
        <v>0</v>
      </c>
      <c r="J73" s="18">
        <f t="shared" si="2"/>
        <v>0</v>
      </c>
      <c r="K73" s="18">
        <f t="shared" si="3"/>
        <v>0</v>
      </c>
    </row>
    <row r="74" spans="1:11" ht="16.5" customHeight="1" thickBot="1" x14ac:dyDescent="0.3">
      <c r="A74" s="13" t="s">
        <v>158</v>
      </c>
      <c r="B74" s="1" t="s">
        <v>113</v>
      </c>
      <c r="C74" s="22" t="s">
        <v>57</v>
      </c>
      <c r="D74" s="3">
        <v>5</v>
      </c>
      <c r="E74" s="15" t="s">
        <v>78</v>
      </c>
      <c r="F74" s="16"/>
      <c r="G74" s="17"/>
      <c r="H74" s="18">
        <f t="shared" si="0"/>
        <v>0</v>
      </c>
      <c r="I74" s="18">
        <f t="shared" si="1"/>
        <v>0</v>
      </c>
      <c r="J74" s="18">
        <f t="shared" si="2"/>
        <v>0</v>
      </c>
      <c r="K74" s="18">
        <f t="shared" si="3"/>
        <v>0</v>
      </c>
    </row>
    <row r="75" spans="1:11" ht="16.2" thickBot="1" x14ac:dyDescent="0.3">
      <c r="A75" s="13" t="s">
        <v>159</v>
      </c>
      <c r="B75" s="1" t="s">
        <v>79</v>
      </c>
      <c r="C75" s="22" t="s">
        <v>57</v>
      </c>
      <c r="D75" s="3">
        <v>20</v>
      </c>
      <c r="E75" s="15" t="s">
        <v>151</v>
      </c>
      <c r="F75" s="16"/>
      <c r="G75" s="17"/>
      <c r="H75" s="18">
        <f t="shared" si="0"/>
        <v>0</v>
      </c>
      <c r="I75" s="18">
        <f t="shared" si="1"/>
        <v>0</v>
      </c>
      <c r="J75" s="18">
        <f t="shared" si="2"/>
        <v>0</v>
      </c>
      <c r="K75" s="18">
        <f t="shared" si="3"/>
        <v>0</v>
      </c>
    </row>
    <row r="76" spans="1:11" ht="16.2" thickBot="1" x14ac:dyDescent="0.3">
      <c r="A76" s="13" t="s">
        <v>160</v>
      </c>
      <c r="B76" s="1" t="s">
        <v>176</v>
      </c>
      <c r="C76" s="22" t="s">
        <v>57</v>
      </c>
      <c r="D76" s="3">
        <v>20</v>
      </c>
      <c r="E76" s="15" t="s">
        <v>78</v>
      </c>
      <c r="F76" s="16"/>
      <c r="G76" s="17"/>
      <c r="H76" s="18">
        <f t="shared" si="0"/>
        <v>0</v>
      </c>
      <c r="I76" s="18">
        <f t="shared" si="1"/>
        <v>0</v>
      </c>
      <c r="J76" s="18">
        <f t="shared" si="2"/>
        <v>0</v>
      </c>
      <c r="K76" s="18">
        <f t="shared" si="3"/>
        <v>0</v>
      </c>
    </row>
    <row r="77" spans="1:11" ht="16.2" thickBot="1" x14ac:dyDescent="0.3">
      <c r="A77" s="13" t="s">
        <v>161</v>
      </c>
      <c r="B77" s="1" t="s">
        <v>180</v>
      </c>
      <c r="C77" s="22" t="s">
        <v>57</v>
      </c>
      <c r="D77" s="3">
        <v>10</v>
      </c>
      <c r="E77" s="15" t="s">
        <v>78</v>
      </c>
      <c r="F77" s="16"/>
      <c r="G77" s="17"/>
      <c r="H77" s="18">
        <f t="shared" si="0"/>
        <v>0</v>
      </c>
      <c r="I77" s="18">
        <f t="shared" si="1"/>
        <v>0</v>
      </c>
      <c r="J77" s="18">
        <f t="shared" si="2"/>
        <v>0</v>
      </c>
      <c r="K77" s="18">
        <f t="shared" si="3"/>
        <v>0</v>
      </c>
    </row>
    <row r="78" spans="1:11" ht="16.2" thickBot="1" x14ac:dyDescent="0.3">
      <c r="A78" s="13" t="s">
        <v>162</v>
      </c>
      <c r="B78" s="1" t="s">
        <v>177</v>
      </c>
      <c r="C78" s="22" t="s">
        <v>57</v>
      </c>
      <c r="D78" s="3">
        <v>20</v>
      </c>
      <c r="E78" s="15" t="s">
        <v>78</v>
      </c>
      <c r="F78" s="16"/>
      <c r="G78" s="17"/>
      <c r="H78" s="18">
        <f t="shared" si="0"/>
        <v>0</v>
      </c>
      <c r="I78" s="18">
        <f t="shared" si="1"/>
        <v>0</v>
      </c>
      <c r="J78" s="18">
        <f t="shared" si="2"/>
        <v>0</v>
      </c>
      <c r="K78" s="18">
        <f t="shared" si="3"/>
        <v>0</v>
      </c>
    </row>
    <row r="79" spans="1:11" ht="18.75" customHeight="1" thickBot="1" x14ac:dyDescent="0.3">
      <c r="A79" s="13" t="s">
        <v>163</v>
      </c>
      <c r="B79" s="4" t="s">
        <v>173</v>
      </c>
      <c r="C79" s="22" t="s">
        <v>57</v>
      </c>
      <c r="D79" s="3">
        <v>90</v>
      </c>
      <c r="E79" s="15" t="s">
        <v>151</v>
      </c>
      <c r="F79" s="16"/>
      <c r="G79" s="17"/>
      <c r="H79" s="18">
        <f t="shared" si="0"/>
        <v>0</v>
      </c>
      <c r="I79" s="18">
        <f t="shared" si="1"/>
        <v>0</v>
      </c>
      <c r="J79" s="18">
        <f t="shared" si="2"/>
        <v>0</v>
      </c>
      <c r="K79" s="18">
        <f t="shared" si="3"/>
        <v>0</v>
      </c>
    </row>
    <row r="80" spans="1:11" ht="18.75" customHeight="1" thickBot="1" x14ac:dyDescent="0.3">
      <c r="A80" s="13" t="s">
        <v>164</v>
      </c>
      <c r="B80" s="4" t="s">
        <v>144</v>
      </c>
      <c r="C80" s="22" t="s">
        <v>57</v>
      </c>
      <c r="D80" s="3">
        <v>10</v>
      </c>
      <c r="E80" s="15" t="s">
        <v>78</v>
      </c>
      <c r="F80" s="16"/>
      <c r="G80" s="17"/>
      <c r="H80" s="18">
        <f t="shared" si="0"/>
        <v>0</v>
      </c>
      <c r="I80" s="18">
        <f t="shared" si="1"/>
        <v>0</v>
      </c>
      <c r="J80" s="18">
        <f t="shared" si="2"/>
        <v>0</v>
      </c>
      <c r="K80" s="18">
        <f t="shared" si="3"/>
        <v>0</v>
      </c>
    </row>
    <row r="81" spans="1:11" ht="18.75" customHeight="1" thickBot="1" x14ac:dyDescent="0.3">
      <c r="A81" s="13" t="s">
        <v>165</v>
      </c>
      <c r="B81" s="4" t="s">
        <v>147</v>
      </c>
      <c r="C81" s="22" t="s">
        <v>57</v>
      </c>
      <c r="D81" s="3">
        <v>150</v>
      </c>
      <c r="E81" s="15" t="s">
        <v>78</v>
      </c>
      <c r="F81" s="16"/>
      <c r="G81" s="17"/>
      <c r="H81" s="18">
        <f t="shared" ref="H81:H90" si="4">F81*G81</f>
        <v>0</v>
      </c>
      <c r="I81" s="18">
        <f t="shared" ref="I81:I90" si="5">F81+H81</f>
        <v>0</v>
      </c>
      <c r="J81" s="18">
        <f t="shared" ref="J81:J90" si="6">D81*F81</f>
        <v>0</v>
      </c>
      <c r="K81" s="18">
        <f t="shared" ref="K81:K90" si="7">D81*I81</f>
        <v>0</v>
      </c>
    </row>
    <row r="82" spans="1:11" ht="18.75" customHeight="1" thickBot="1" x14ac:dyDescent="0.3">
      <c r="A82" s="13" t="s">
        <v>166</v>
      </c>
      <c r="B82" s="4" t="s">
        <v>118</v>
      </c>
      <c r="C82" s="22" t="s">
        <v>57</v>
      </c>
      <c r="D82" s="3">
        <v>200</v>
      </c>
      <c r="E82" s="15" t="s">
        <v>78</v>
      </c>
      <c r="F82" s="16"/>
      <c r="G82" s="17"/>
      <c r="H82" s="18">
        <f t="shared" si="4"/>
        <v>0</v>
      </c>
      <c r="I82" s="18">
        <f t="shared" si="5"/>
        <v>0</v>
      </c>
      <c r="J82" s="18">
        <f t="shared" si="6"/>
        <v>0</v>
      </c>
      <c r="K82" s="18">
        <f t="shared" si="7"/>
        <v>0</v>
      </c>
    </row>
    <row r="83" spans="1:11" ht="18.75" customHeight="1" thickBot="1" x14ac:dyDescent="0.3">
      <c r="A83" s="13" t="s">
        <v>178</v>
      </c>
      <c r="B83" s="4" t="s">
        <v>145</v>
      </c>
      <c r="C83" s="22" t="s">
        <v>57</v>
      </c>
      <c r="D83" s="3">
        <v>15</v>
      </c>
      <c r="E83" s="15" t="s">
        <v>78</v>
      </c>
      <c r="F83" s="16"/>
      <c r="G83" s="17"/>
      <c r="H83" s="18">
        <f t="shared" si="4"/>
        <v>0</v>
      </c>
      <c r="I83" s="18">
        <f t="shared" si="5"/>
        <v>0</v>
      </c>
      <c r="J83" s="18">
        <f t="shared" si="6"/>
        <v>0</v>
      </c>
      <c r="K83" s="18">
        <f t="shared" si="7"/>
        <v>0</v>
      </c>
    </row>
    <row r="84" spans="1:11" ht="18.75" customHeight="1" thickBot="1" x14ac:dyDescent="0.3">
      <c r="A84" s="13" t="s">
        <v>179</v>
      </c>
      <c r="B84" s="4" t="s">
        <v>146</v>
      </c>
      <c r="C84" s="22" t="s">
        <v>57</v>
      </c>
      <c r="D84" s="3">
        <v>15</v>
      </c>
      <c r="E84" s="15" t="s">
        <v>78</v>
      </c>
      <c r="F84" s="16"/>
      <c r="G84" s="17"/>
      <c r="H84" s="18">
        <f t="shared" si="4"/>
        <v>0</v>
      </c>
      <c r="I84" s="18">
        <f t="shared" si="5"/>
        <v>0</v>
      </c>
      <c r="J84" s="18">
        <f t="shared" si="6"/>
        <v>0</v>
      </c>
      <c r="K84" s="18">
        <f t="shared" si="7"/>
        <v>0</v>
      </c>
    </row>
    <row r="85" spans="1:11" ht="19.5" customHeight="1" thickBot="1" x14ac:dyDescent="0.3">
      <c r="A85" s="13" t="s">
        <v>183</v>
      </c>
      <c r="B85" s="4" t="s">
        <v>148</v>
      </c>
      <c r="C85" s="22" t="s">
        <v>57</v>
      </c>
      <c r="D85" s="3">
        <v>30</v>
      </c>
      <c r="E85" s="15" t="s">
        <v>78</v>
      </c>
      <c r="F85" s="16"/>
      <c r="G85" s="17"/>
      <c r="H85" s="18">
        <f t="shared" si="4"/>
        <v>0</v>
      </c>
      <c r="I85" s="18">
        <f t="shared" si="5"/>
        <v>0</v>
      </c>
      <c r="J85" s="18">
        <f t="shared" si="6"/>
        <v>0</v>
      </c>
      <c r="K85" s="18">
        <f t="shared" si="7"/>
        <v>0</v>
      </c>
    </row>
    <row r="86" spans="1:11" ht="19.5" customHeight="1" thickBot="1" x14ac:dyDescent="0.3">
      <c r="A86" s="13" t="s">
        <v>184</v>
      </c>
      <c r="B86" s="4" t="s">
        <v>149</v>
      </c>
      <c r="C86" s="31" t="s">
        <v>57</v>
      </c>
      <c r="D86" s="33">
        <v>10</v>
      </c>
      <c r="E86" s="34" t="s">
        <v>151</v>
      </c>
      <c r="F86" s="16"/>
      <c r="G86" s="17"/>
      <c r="H86" s="18">
        <f t="shared" si="4"/>
        <v>0</v>
      </c>
      <c r="I86" s="18">
        <f t="shared" si="5"/>
        <v>0</v>
      </c>
      <c r="J86" s="18">
        <f t="shared" si="6"/>
        <v>0</v>
      </c>
      <c r="K86" s="18">
        <f t="shared" si="7"/>
        <v>0</v>
      </c>
    </row>
    <row r="87" spans="1:11" ht="16.2" thickBot="1" x14ac:dyDescent="0.3">
      <c r="A87" s="13" t="s">
        <v>185</v>
      </c>
      <c r="B87" s="1" t="s">
        <v>85</v>
      </c>
      <c r="C87" s="22" t="s">
        <v>57</v>
      </c>
      <c r="D87" s="3">
        <v>10</v>
      </c>
      <c r="E87" s="15" t="s">
        <v>78</v>
      </c>
      <c r="F87" s="16"/>
      <c r="G87" s="17"/>
      <c r="H87" s="18">
        <f t="shared" si="4"/>
        <v>0</v>
      </c>
      <c r="I87" s="18">
        <f t="shared" si="5"/>
        <v>0</v>
      </c>
      <c r="J87" s="18">
        <f t="shared" si="6"/>
        <v>0</v>
      </c>
      <c r="K87" s="18">
        <f t="shared" si="7"/>
        <v>0</v>
      </c>
    </row>
    <row r="88" spans="1:11" ht="16.2" thickBot="1" x14ac:dyDescent="0.3">
      <c r="A88" s="13" t="s">
        <v>187</v>
      </c>
      <c r="B88" s="1" t="s">
        <v>175</v>
      </c>
      <c r="C88" s="22" t="s">
        <v>57</v>
      </c>
      <c r="D88" s="3">
        <v>10</v>
      </c>
      <c r="E88" s="15" t="s">
        <v>78</v>
      </c>
      <c r="F88" s="16"/>
      <c r="G88" s="17"/>
      <c r="H88" s="18">
        <f t="shared" si="4"/>
        <v>0</v>
      </c>
      <c r="I88" s="18">
        <f t="shared" si="5"/>
        <v>0</v>
      </c>
      <c r="J88" s="18">
        <f t="shared" si="6"/>
        <v>0</v>
      </c>
      <c r="K88" s="18">
        <f t="shared" si="7"/>
        <v>0</v>
      </c>
    </row>
    <row r="89" spans="1:11" ht="16.2" thickBot="1" x14ac:dyDescent="0.3">
      <c r="A89" s="13" t="s">
        <v>188</v>
      </c>
      <c r="B89" s="1" t="s">
        <v>150</v>
      </c>
      <c r="C89" s="22" t="s">
        <v>57</v>
      </c>
      <c r="D89" s="3">
        <v>20</v>
      </c>
      <c r="E89" s="15" t="s">
        <v>78</v>
      </c>
      <c r="F89" s="16"/>
      <c r="G89" s="17"/>
      <c r="H89" s="18">
        <f t="shared" si="4"/>
        <v>0</v>
      </c>
      <c r="I89" s="18">
        <f t="shared" si="5"/>
        <v>0</v>
      </c>
      <c r="J89" s="18">
        <f t="shared" si="6"/>
        <v>0</v>
      </c>
      <c r="K89" s="18">
        <f t="shared" si="7"/>
        <v>0</v>
      </c>
    </row>
    <row r="90" spans="1:11" ht="18.75" customHeight="1" thickBot="1" x14ac:dyDescent="0.3">
      <c r="A90" s="13" t="s">
        <v>189</v>
      </c>
      <c r="B90" s="4" t="s">
        <v>174</v>
      </c>
      <c r="C90" s="22" t="s">
        <v>57</v>
      </c>
      <c r="D90" s="3">
        <v>5</v>
      </c>
      <c r="E90" s="15" t="s">
        <v>78</v>
      </c>
      <c r="F90" s="16"/>
      <c r="G90" s="17"/>
      <c r="H90" s="18">
        <f t="shared" si="4"/>
        <v>0</v>
      </c>
      <c r="I90" s="18">
        <f t="shared" si="5"/>
        <v>0</v>
      </c>
      <c r="J90" s="18">
        <f t="shared" si="6"/>
        <v>0</v>
      </c>
      <c r="K90" s="18">
        <f t="shared" si="7"/>
        <v>0</v>
      </c>
    </row>
    <row r="91" spans="1:11" ht="14.4" thickBot="1" x14ac:dyDescent="0.3">
      <c r="A91" s="13"/>
      <c r="B91" s="25"/>
      <c r="C91" s="25"/>
      <c r="D91" s="25"/>
      <c r="E91" s="25"/>
      <c r="F91" s="25"/>
      <c r="G91" s="25"/>
      <c r="H91" s="25"/>
      <c r="I91" s="25"/>
      <c r="J91" s="25" t="s">
        <v>89</v>
      </c>
      <c r="K91" s="48">
        <f>SUM(K10:K90)</f>
        <v>0</v>
      </c>
    </row>
    <row r="92" spans="1:11" x14ac:dyDescent="0.25">
      <c r="A92" s="23"/>
    </row>
    <row r="93" spans="1:11" x14ac:dyDescent="0.25">
      <c r="A93" s="23" t="s">
        <v>70</v>
      </c>
    </row>
    <row r="94" spans="1:11" x14ac:dyDescent="0.25">
      <c r="A94" s="23" t="s">
        <v>68</v>
      </c>
    </row>
    <row r="95" spans="1:11" x14ac:dyDescent="0.25">
      <c r="A95" s="23"/>
    </row>
    <row r="96" spans="1:11" x14ac:dyDescent="0.25">
      <c r="A96" s="24" t="s">
        <v>69</v>
      </c>
    </row>
    <row r="97" spans="1:10" x14ac:dyDescent="0.25">
      <c r="A97" s="24" t="s">
        <v>71</v>
      </c>
    </row>
    <row r="98" spans="1:10" x14ac:dyDescent="0.25">
      <c r="A98" s="24"/>
    </row>
    <row r="99" spans="1:10" x14ac:dyDescent="0.25">
      <c r="A99" s="23"/>
    </row>
    <row r="100" spans="1:10" ht="14.4" x14ac:dyDescent="0.3">
      <c r="A100" s="23"/>
      <c r="I100" s="27" t="s">
        <v>72</v>
      </c>
      <c r="J100" s="27"/>
    </row>
    <row r="101" spans="1:10" ht="14.4" x14ac:dyDescent="0.3">
      <c r="A101" s="23"/>
      <c r="I101" s="26"/>
      <c r="J101" s="26"/>
    </row>
    <row r="102" spans="1:10" ht="14.4" x14ac:dyDescent="0.3">
      <c r="A102" s="23"/>
      <c r="I102" s="28" t="s">
        <v>73</v>
      </c>
      <c r="J102" s="28"/>
    </row>
    <row r="103" spans="1:10" x14ac:dyDescent="0.25">
      <c r="A103" s="23"/>
      <c r="I103" s="29" t="s">
        <v>74</v>
      </c>
      <c r="J103" s="29"/>
    </row>
    <row r="104" spans="1:10" ht="14.4" x14ac:dyDescent="0.3">
      <c r="I104" s="26"/>
      <c r="J104" s="26"/>
    </row>
  </sheetData>
  <mergeCells count="6">
    <mergeCell ref="A5:K5"/>
    <mergeCell ref="A1:K1"/>
    <mergeCell ref="A6:K6"/>
    <mergeCell ref="A2:B2"/>
    <mergeCell ref="A3:B3"/>
    <mergeCell ref="A4:B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sqref="A1:B146"/>
    </sheetView>
  </sheetViews>
  <sheetFormatPr defaultRowHeight="14.4" x14ac:dyDescent="0.3"/>
  <cols>
    <col min="1" max="1" width="22.5546875" customWidth="1"/>
    <col min="2" max="2" width="19.33203125" customWidth="1"/>
  </cols>
  <sheetData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2024-01-08T16:40:42Z</dcterms:modified>
</cp:coreProperties>
</file>