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360" yWindow="60" windowWidth="11295" windowHeight="5580"/>
  </bookViews>
  <sheets>
    <sheet name="Arkusz1" sheetId="1" r:id="rId1"/>
    <sheet name="Arkusz2" sheetId="2" r:id="rId2"/>
    <sheet name="Arkusz3" sheetId="3" r:id="rId3"/>
  </sheets>
  <calcPr calcId="145621"/>
</workbook>
</file>

<file path=xl/calcChain.xml><?xml version="1.0" encoding="utf-8"?>
<calcChain xmlns="http://schemas.openxmlformats.org/spreadsheetml/2006/main">
  <c r="J10" i="1" l="1"/>
  <c r="J46" i="1"/>
  <c r="K46" i="1" s="1"/>
  <c r="J45" i="1"/>
  <c r="J44" i="1"/>
  <c r="J43" i="1"/>
  <c r="J42" i="1"/>
  <c r="K42" i="1" s="1"/>
  <c r="J41" i="1"/>
  <c r="K41" i="1" s="1"/>
  <c r="J40" i="1"/>
  <c r="K40" i="1" s="1"/>
  <c r="J39" i="1"/>
  <c r="K39" i="1" s="1"/>
  <c r="J38" i="1"/>
  <c r="K38" i="1" s="1"/>
  <c r="J37" i="1"/>
  <c r="J36" i="1"/>
  <c r="J35" i="1"/>
  <c r="K35" i="1" s="1"/>
  <c r="J34" i="1"/>
  <c r="K34" i="1" s="1"/>
  <c r="J33" i="1"/>
  <c r="K33" i="1" s="1"/>
  <c r="J32" i="1"/>
  <c r="K32" i="1" s="1"/>
  <c r="J31" i="1"/>
  <c r="J30" i="1"/>
  <c r="K30" i="1" s="1"/>
  <c r="J29" i="1"/>
  <c r="K29" i="1" s="1"/>
  <c r="J28" i="1"/>
  <c r="K28" i="1" s="1"/>
  <c r="J27" i="1"/>
  <c r="J26" i="1"/>
  <c r="K26" i="1" s="1"/>
  <c r="J25" i="1"/>
  <c r="K25" i="1" s="1"/>
  <c r="J24" i="1"/>
  <c r="K24" i="1" s="1"/>
  <c r="J23" i="1"/>
  <c r="K23" i="1" s="1"/>
  <c r="J22" i="1"/>
  <c r="K22" i="1" s="1"/>
  <c r="J21" i="1"/>
  <c r="K21" i="1" s="1"/>
  <c r="J20" i="1"/>
  <c r="J19" i="1"/>
  <c r="J18" i="1"/>
  <c r="K18" i="1" s="1"/>
  <c r="J17" i="1"/>
  <c r="K17" i="1" s="1"/>
  <c r="J16" i="1"/>
  <c r="J15" i="1"/>
  <c r="K15" i="1" s="1"/>
  <c r="J14" i="1"/>
  <c r="J13" i="1"/>
  <c r="K13" i="1" s="1"/>
  <c r="J12" i="1"/>
  <c r="K45" i="1"/>
  <c r="K44" i="1"/>
  <c r="K43" i="1"/>
  <c r="K37" i="1"/>
  <c r="K36" i="1"/>
  <c r="K31" i="1"/>
  <c r="K27" i="1"/>
  <c r="K20" i="1"/>
  <c r="K19" i="1"/>
  <c r="K16" i="1"/>
  <c r="K14" i="1"/>
  <c r="K12" i="1"/>
  <c r="H12" i="1" l="1"/>
  <c r="L13" i="1" l="1"/>
  <c r="L14" i="1"/>
  <c r="L15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H31" i="1" l="1"/>
  <c r="H32" i="1"/>
  <c r="H33" i="1"/>
  <c r="H34" i="1"/>
  <c r="H35" i="1"/>
  <c r="H36" i="1"/>
  <c r="H37" i="1"/>
  <c r="H38" i="1"/>
  <c r="H39" i="1"/>
  <c r="H40" i="1"/>
  <c r="H41" i="1"/>
  <c r="H43" i="1"/>
  <c r="H44" i="1"/>
  <c r="H45" i="1"/>
  <c r="H46" i="1"/>
  <c r="G45" i="1"/>
  <c r="G44" i="1"/>
  <c r="G43" i="1"/>
  <c r="G41" i="1"/>
  <c r="G40" i="1"/>
  <c r="G39" i="1"/>
  <c r="G38" i="1"/>
  <c r="G37" i="1"/>
  <c r="G36" i="1"/>
  <c r="G35" i="1"/>
  <c r="G34" i="1"/>
  <c r="G33" i="1"/>
  <c r="G32" i="1"/>
  <c r="G31" i="1"/>
  <c r="G46" i="1"/>
  <c r="H42" i="1"/>
  <c r="G42" i="1"/>
  <c r="G16" i="1" l="1"/>
  <c r="H16" i="1" s="1"/>
  <c r="L16" i="1"/>
  <c r="G17" i="1"/>
  <c r="H17" i="1" s="1"/>
  <c r="L17" i="1"/>
  <c r="G18" i="1"/>
  <c r="H18" i="1" s="1"/>
  <c r="G19" i="1"/>
  <c r="H19" i="1" s="1"/>
  <c r="G20" i="1"/>
  <c r="H20" i="1" s="1"/>
  <c r="G21" i="1"/>
  <c r="H21" i="1" s="1"/>
  <c r="G22" i="1"/>
  <c r="H22" i="1" s="1"/>
  <c r="G23" i="1"/>
  <c r="H23" i="1" s="1"/>
  <c r="G24" i="1"/>
  <c r="H24" i="1" s="1"/>
  <c r="G25" i="1"/>
  <c r="H25" i="1" s="1"/>
  <c r="G26" i="1"/>
  <c r="H26" i="1" s="1"/>
  <c r="G27" i="1"/>
  <c r="H27" i="1" s="1"/>
  <c r="G28" i="1"/>
  <c r="H28" i="1" s="1"/>
  <c r="G29" i="1"/>
  <c r="H29" i="1" s="1"/>
  <c r="G30" i="1"/>
  <c r="H30" i="1" s="1"/>
  <c r="G15" i="1"/>
  <c r="H15" i="1" s="1"/>
  <c r="G13" i="1" l="1"/>
  <c r="H13" i="1" s="1"/>
  <c r="G14" i="1"/>
  <c r="H14" i="1" s="1"/>
  <c r="G12" i="1"/>
  <c r="L12" i="1"/>
  <c r="G11" i="1" l="1"/>
  <c r="H11" i="1" s="1"/>
  <c r="J11" i="1" l="1"/>
  <c r="K11" i="1" s="1"/>
  <c r="L11" i="1" s="1"/>
  <c r="G10" i="1"/>
  <c r="H10" i="1" s="1"/>
  <c r="K10" i="1" l="1"/>
  <c r="L10" i="1" s="1"/>
  <c r="L71" i="1" s="1"/>
  <c r="F72" i="1"/>
</calcChain>
</file>

<file path=xl/sharedStrings.xml><?xml version="1.0" encoding="utf-8"?>
<sst xmlns="http://schemas.openxmlformats.org/spreadsheetml/2006/main" count="476" uniqueCount="431">
  <si>
    <t>L.p.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</si>
  <si>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</si>
  <si>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</si>
  <si>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</si>
  <si>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</si>
  <si>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</si>
  <si>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</si>
  <si>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</si>
  <si>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</si>
  <si>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</si>
  <si>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</si>
  <si>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</si>
  <si>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</si>
  <si>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</si>
  <si>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</si>
  <si>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</si>
  <si>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</si>
  <si>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</si>
  <si>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</si>
  <si>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</si>
  <si>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</si>
  <si>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</si>
  <si>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</si>
  <si>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</si>
  <si>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</si>
  <si>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</si>
  <si>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</si>
  <si>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</si>
  <si>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</si>
  <si>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</si>
  <si>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</si>
  <si>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</si>
  <si>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</si>
  <si>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</si>
  <si>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</si>
  <si>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Przedmiot zamówienia, wymagana wielkość opakowania</t>
  </si>
  <si>
    <t>Szacunkowe roczne zapotrze-    bowanie</t>
  </si>
  <si>
    <t>Miara (np. kg, szt.)</t>
  </si>
  <si>
    <t>Kwota VAT (zł)</t>
  </si>
  <si>
    <t>Wartość asortymentu brutto (zł)</t>
  </si>
  <si>
    <t>nazwa i adres Wykonawcy</t>
  </si>
  <si>
    <t>(pieczątka)</t>
  </si>
  <si>
    <t>RAZEM</t>
  </si>
  <si>
    <t>(słownie złotych: …………………………………………………………...……………………………………………………………………)</t>
  </si>
  <si>
    <t>wartość brutto: ……………………………………… zł</t>
  </si>
  <si>
    <t>wartość netto: ………………………………………. zł</t>
  </si>
  <si>
    <t>(słownie złotych: ………………………………………………………………………………………………………….…………)</t>
  </si>
  <si>
    <t>……………………………………….…………….</t>
  </si>
  <si>
    <t>Stawka % VAT (wartość liczbowa np. 5)</t>
  </si>
  <si>
    <t>Aromaty do ciasta różne 10ml</t>
  </si>
  <si>
    <t>Budyń różne smaki 40gr</t>
  </si>
  <si>
    <t>Brzoskwinie w puszce 850g</t>
  </si>
  <si>
    <t>Baton czekoladowy (np.3Bit,Lion,Snikers)</t>
  </si>
  <si>
    <t>Biszkopty paczka 120 g</t>
  </si>
  <si>
    <t>Biszkopty z galaretką  1 kg</t>
  </si>
  <si>
    <t>Barszcz czerwony w paczkach 50 gr</t>
  </si>
  <si>
    <t>Bazylia paczka 20 gr</t>
  </si>
  <si>
    <t>Buraczki konserwowe 0,90 l.</t>
  </si>
  <si>
    <t>Chałwa 1 kg</t>
  </si>
  <si>
    <t>Chrupki kukurydziane różne smaki opak.250 gr.</t>
  </si>
  <si>
    <t>Chrzan tarty 270 g</t>
  </si>
  <si>
    <t>Ciastka herbatniki 100 gr.</t>
  </si>
  <si>
    <t>Ciastka –różne smaki(np.kruche maślane, markizy,kokoski,świąteczne) 1 kg</t>
  </si>
  <si>
    <t>Cukier puder opakowanie 0,5 kg</t>
  </si>
  <si>
    <t>Cukier waniliowy opak.32g</t>
  </si>
  <si>
    <t>Cukier drobnoziarnisty 1 kg</t>
  </si>
  <si>
    <t>Cukierki czekoladowe różne smaki nadziewane pakowane pojedynczo 1 kg,</t>
  </si>
  <si>
    <t>Cukierki zwykłe różne smaki opakowane pojedynczo 1 kg (np.owocowe,toffi,musujące,idol,Kubanki,jog jogu,muss-mix,Si-Bon,vienna)</t>
  </si>
  <si>
    <t>Cynamon opak.20g</t>
  </si>
  <si>
    <t>Czekolady mleczne i nadziewane 100 g</t>
  </si>
  <si>
    <t>Czosnek granulowany 20 g.</t>
  </si>
  <si>
    <t>Drożdże piekarskie 100 gr</t>
  </si>
  <si>
    <t>Dżem owocowy różne smaki 400 g</t>
  </si>
  <si>
    <t>Fasola czerwona w puszkach 400 gr.</t>
  </si>
  <si>
    <t>Fasolka konserwowa słoik 800 gr</t>
  </si>
  <si>
    <t>Fasola sucha drobna 1 kg</t>
  </si>
  <si>
    <t>Frytura 5 kg</t>
  </si>
  <si>
    <t>Frytki 2500 gr lub równoważne</t>
  </si>
  <si>
    <t>Galaretka owocowa różne smaki 75g</t>
  </si>
  <si>
    <t>Groch cały 1 kg</t>
  </si>
  <si>
    <t>Groch łuskany 1 kg</t>
  </si>
  <si>
    <t>Groszek konserwowy 400 g</t>
  </si>
  <si>
    <t xml:space="preserve">Groszek z marchewką w słoikach 0,9 l. </t>
  </si>
  <si>
    <t>Grzyby suszone 12,5 g</t>
  </si>
  <si>
    <t>Herbata ekspresowa typu Saga lub równoważna 100 saszetek</t>
  </si>
  <si>
    <t>Herbata Miętowa  opak. 20 saszetek</t>
  </si>
  <si>
    <t>Herbata owocowa różne smaki typu Saga opak. 25 saszetek</t>
  </si>
  <si>
    <t>Jałowiec opak. 15 gr.</t>
  </si>
  <si>
    <t xml:space="preserve">Kakao naturalne ciemne 100 g </t>
  </si>
  <si>
    <t>Kakao naturalne ciemne 200 g</t>
  </si>
  <si>
    <t>Kasza gryczana 400 g</t>
  </si>
  <si>
    <t>Kasza wiejska 1 kg</t>
  </si>
  <si>
    <t>Kawa zbożowa 0,5 kg</t>
  </si>
  <si>
    <t>Kompot owocowy 0,9l</t>
  </si>
  <si>
    <t>Ketchup typu Włocławek lub równoważny opak.min.0,97 l</t>
  </si>
  <si>
    <t>Kwasek cytrynowy 20g</t>
  </si>
  <si>
    <t>Kasza manna sypka 0,5kg</t>
  </si>
  <si>
    <t>Kisiel różne smaki opak. 40 g.</t>
  </si>
  <si>
    <t>Koncentrat buraczkowy typu Krakus 300ml</t>
  </si>
  <si>
    <t>Kasza Gryczana 400g</t>
  </si>
  <si>
    <t>Ketchup typu Włocławek 480 gr</t>
  </si>
  <si>
    <t>Kawa rozpuszczalna 200 g</t>
  </si>
  <si>
    <t>Kawa naturalna 500g</t>
  </si>
  <si>
    <t>Kawa naturalna typu M.K.Premium 250g</t>
  </si>
  <si>
    <t>Kawa naturalna typu Jacobs Kronung 250g</t>
  </si>
  <si>
    <t xml:space="preserve">Koncentrat pomidorowy 1 l. </t>
  </si>
  <si>
    <t>Kostka rosołowa w kartoniku typu Winiary</t>
  </si>
  <si>
    <t>Krem czekoladowy 400 g</t>
  </si>
  <si>
    <t>Krem karpatka 250 gr.</t>
  </si>
  <si>
    <t>Kukurydza konserwowa 400 gr.</t>
  </si>
  <si>
    <t>Liść laurowy 100 gr</t>
  </si>
  <si>
    <t>Lizak różne smaki</t>
  </si>
  <si>
    <t>Majeranek 100 gr</t>
  </si>
  <si>
    <t>Majonez typu Pomorski 620 g</t>
  </si>
  <si>
    <t>Mandarynki w puszce 312 gr.</t>
  </si>
  <si>
    <t xml:space="preserve">Marchew konserwowa 0,9 l. </t>
  </si>
  <si>
    <t>Margaryna typu Delma Extra 500 g</t>
  </si>
  <si>
    <t>Margaryna do pieczenia typu Kasia lub równoważna opak.200 g.</t>
  </si>
  <si>
    <t>Masa krówkowa w puszce 400 gr.</t>
  </si>
  <si>
    <t>Migdały – płatki opak.80gr</t>
  </si>
  <si>
    <t>Marmolada twarda wieloowocowa we wiaderku  1 kg</t>
  </si>
  <si>
    <t>Masa makowa 850 gr</t>
  </si>
  <si>
    <t xml:space="preserve">Masło opak. 200 gr. Ile % tłuszczu </t>
  </si>
  <si>
    <t>Mączka ziemniaczana  opak. 500 gr.</t>
  </si>
  <si>
    <t>Mąka tortowa typ 450 opak. 1 kg</t>
  </si>
  <si>
    <t>Mąka ziemniaczana opak. 1 kg</t>
  </si>
  <si>
    <t>Miód naturalny 370 gr.</t>
  </si>
  <si>
    <t xml:space="preserve">Mleko 1 l pasteryzowane 3,2 % w kartonie, folii czy butelce </t>
  </si>
  <si>
    <t>Morele suszone 150 gr</t>
  </si>
  <si>
    <t>Mus jabłkowy 900 gr.</t>
  </si>
  <si>
    <t>Musztarda opak. 180 gr.</t>
  </si>
  <si>
    <t>Napoje typu Nappi 2 l.</t>
  </si>
  <si>
    <t>Ocet spirytusowy 0,5 l.</t>
  </si>
  <si>
    <t>Ogórki konserwowe 0,9 l.</t>
  </si>
  <si>
    <t>Olej  1 l.</t>
  </si>
  <si>
    <t>Oliwki 70 gr.</t>
  </si>
  <si>
    <t>Paluszki słone 70 gr.</t>
  </si>
  <si>
    <t>Powidła śliwkowe wiaderko 330 gr.</t>
  </si>
  <si>
    <t>Papryka konserwowa 0,9 l.</t>
  </si>
  <si>
    <t>Papryka słodka 200 gr</t>
  </si>
  <si>
    <t>Pasta rybna opk. 125 gr.</t>
  </si>
  <si>
    <t xml:space="preserve">Pasztet drobiowy opk. 130 gr. </t>
  </si>
  <si>
    <t>Pieczarki marynowane 1 l.</t>
  </si>
  <si>
    <t>Pieprz mielony 150 gr</t>
  </si>
  <si>
    <t>Papryka ostra w proszku 200 gr.</t>
  </si>
  <si>
    <t>Pieprz ziarnisty opak. 200 gr.</t>
  </si>
  <si>
    <t>Piernik kostka 1 kg</t>
  </si>
  <si>
    <t>Płatki kukurydziane – kuleczki opak.250 gr.</t>
  </si>
  <si>
    <t>Płatki kukurydziane zwykłe opak.250 gr</t>
  </si>
  <si>
    <t>Polewa czekoladowa do ciast 80 gr</t>
  </si>
  <si>
    <t>Pomidory w puszce</t>
  </si>
  <si>
    <t>Posypka kolorowa do ciast</t>
  </si>
  <si>
    <t>Proszek do pieczenia opak. 18 gr.</t>
  </si>
  <si>
    <t>Przyprawa do mięs typu Delikat 75 gr</t>
  </si>
  <si>
    <t>Przyprawa do flaków 250 gr</t>
  </si>
  <si>
    <t>Przyprawa do Gyrosa 250 gr</t>
  </si>
  <si>
    <t>Przyprawa do kurczaka 0,50 gr.</t>
  </si>
  <si>
    <t>Przyprawa do ryb 0,50 gr</t>
  </si>
  <si>
    <t>Przyprawa do ziemniaków 200 gr</t>
  </si>
  <si>
    <t>Przyprawa uniwersalna typu Warzywko lub równoważna opak. 1 kg.</t>
  </si>
  <si>
    <t xml:space="preserve">Rodzynki opak. 100 gr lub równoważne </t>
  </si>
  <si>
    <t xml:space="preserve">Rogal w czekoladzie 600 gr </t>
  </si>
  <si>
    <t>Rozmaryn 100 gr</t>
  </si>
  <si>
    <t>Ryż biały długoziarnisty opak.1 kg</t>
  </si>
  <si>
    <t xml:space="preserve">Sałatka z makreli 160 gr </t>
  </si>
  <si>
    <t>Ser żółty  1 kg</t>
  </si>
  <si>
    <t>Ser żółty typu Gołda 1 kg</t>
  </si>
  <si>
    <t>Serek homogenizowany  250 gr</t>
  </si>
  <si>
    <t>Serek topiony 100 gr.</t>
  </si>
  <si>
    <t xml:space="preserve">Soczki różne smaki 0,2 l. ile % soku </t>
  </si>
  <si>
    <t>Soda oczyszczona 60 gr</t>
  </si>
  <si>
    <t>Syrop owocowy różne smaki 0,5 l.</t>
  </si>
  <si>
    <t>Syrop owocowy różne smaki 5 l.</t>
  </si>
  <si>
    <t>Sok typu Costa 2 l.różne smaki</t>
  </si>
  <si>
    <t>Sok typu Kubuś 1 l.różne smaki</t>
  </si>
  <si>
    <t>Sok typu Kubuś różne smaki 300 ml.</t>
  </si>
  <si>
    <t>Sok w kartonie różne smaki 2 l. ile % soku</t>
  </si>
  <si>
    <t>Sos boloński w proszku w opak. 430 gr</t>
  </si>
  <si>
    <t>Sos sojowy w płynie 150 ml.</t>
  </si>
  <si>
    <t>Sosy so sałatek typu Knorr 90 gr.</t>
  </si>
  <si>
    <t>Sól 1 kg</t>
  </si>
  <si>
    <t xml:space="preserve">Śmietana 18 % opak. 0,5 l. </t>
  </si>
  <si>
    <t>Śmietana 12% opak. 0,5 l.</t>
  </si>
  <si>
    <t>Śmietana 36% opak. 0,5 l.</t>
  </si>
  <si>
    <t>Śmietana w proszku typu Śnieżka 600 gr.</t>
  </si>
  <si>
    <t>Tuńczyk w puszce 185 gr.</t>
  </si>
  <si>
    <t>Twaróg mielony we wiaderku1 kg</t>
  </si>
  <si>
    <t>Twaróg pełnotłusty w kostce 200 gr.</t>
  </si>
  <si>
    <t>Tymianek opak. 200 gr.</t>
  </si>
  <si>
    <t>Wafel w czekoladzie(np. Grześ, Prince Polo,Tripes)</t>
  </si>
  <si>
    <t>Wafel bez czekolady (np. Grześ,Skawa)</t>
  </si>
  <si>
    <t xml:space="preserve">Wafelki luz różne 1 kg </t>
  </si>
  <si>
    <t>Wafle paczka różne 800g.lub równoważne</t>
  </si>
  <si>
    <t>Wiórki kokosowe opak. 100 gr</t>
  </si>
  <si>
    <t xml:space="preserve">Woda typu Agua 2l. czy gazowa czy nie </t>
  </si>
  <si>
    <t>Woda typu Jupik 500 ml. czy gazowa czy nie</t>
  </si>
  <si>
    <t>Woda typu Żywiec 0,5 l. czy gazowa czy nie</t>
  </si>
  <si>
    <t>Ziele angielskie 150 gr.</t>
  </si>
  <si>
    <t>Zioła prowansalskie opak.20 gr.</t>
  </si>
  <si>
    <t>Zupa pieczarkowa w proszku 500 gr</t>
  </si>
  <si>
    <t>Zupa żurek w proszku 500 gr</t>
  </si>
  <si>
    <t>Żelatyna spożywcza 500 gr.</t>
  </si>
  <si>
    <t>Żurawina suszona 1 kg</t>
  </si>
  <si>
    <t>Koperek suszony opak.</t>
  </si>
  <si>
    <t>Natka pietruszki suszona opak.</t>
  </si>
  <si>
    <t>Ser topiony plastry 100 gr</t>
  </si>
  <si>
    <t>Serek typu Danio 150 gr.</t>
  </si>
  <si>
    <t>Serek twarogowy (np.typu Tartare , Almette)</t>
  </si>
  <si>
    <t>Makaron 0,4 kg (np.świderki,gniazda , nitki)</t>
  </si>
  <si>
    <t>Groszek ptysiowy 800 gr</t>
  </si>
  <si>
    <t>Jaja kurze</t>
  </si>
  <si>
    <t>Jogurt owocowy 250 ml.</t>
  </si>
  <si>
    <t>Jogurt owocowy 150 ml.</t>
  </si>
  <si>
    <t>Jogurt owocowy 300 ml</t>
  </si>
  <si>
    <t>Przyprawa magii 200 ml</t>
  </si>
  <si>
    <t xml:space="preserve">Oregano 100 gr </t>
  </si>
  <si>
    <t>Kakao słodzone typu Puchatek 300 gr.</t>
  </si>
  <si>
    <t>Kawa typu Jacobs 500 gr kawy są poz. 55-58</t>
  </si>
  <si>
    <t>Zakwas do żurku 0,5 l.</t>
  </si>
  <si>
    <t>Polewa czekoladowa do deserów 1000 ml</t>
  </si>
  <si>
    <t>Polewa truskawkowa do deserów 1000 ml.</t>
  </si>
  <si>
    <t>szt.</t>
  </si>
  <si>
    <t>kg.</t>
  </si>
  <si>
    <t>Ananasy w puszce (plastry) min. 340 gr</t>
  </si>
  <si>
    <t>Andruty paczka min. 150 gr</t>
  </si>
  <si>
    <t>ogórek konserwowy, min. 0,9l</t>
  </si>
  <si>
    <t>kukurydza konserwowa, min. 425 ml</t>
  </si>
  <si>
    <t>papryka konserwowa, min. 4,5l</t>
  </si>
  <si>
    <t xml:space="preserve">groszek konserwowy min. 2,5kg </t>
  </si>
  <si>
    <t>brzoskwinie w puszce (połówki), min. 820g</t>
  </si>
  <si>
    <t>ananasy w puszce (plastry), min. 500g</t>
  </si>
  <si>
    <t>kompot agrestowy, min. 0,9l</t>
  </si>
  <si>
    <t>kompot truskawkowy, min. 0,9l</t>
  </si>
  <si>
    <t>kompot wiśniowy min. 0,9l</t>
  </si>
  <si>
    <t>kompot z wiśniami drylowanymi min. 0,9l</t>
  </si>
  <si>
    <t>szczaw konserwowy min. 0,9l</t>
  </si>
  <si>
    <t>żurek; 0,5l</t>
  </si>
  <si>
    <t>ocet 10%; 0,5l</t>
  </si>
  <si>
    <t>musztarda sarepska, 200g</t>
  </si>
  <si>
    <t>chrzan tarty w słoiku, 200g</t>
  </si>
  <si>
    <t>majonez min. 43% tłuszczu, w wiaderku, 5 kg;</t>
  </si>
  <si>
    <t>dżem niskosłodzony wiśniowy, zawartość owoców-nie mniej niż 35 g na 100 g; 1 kg</t>
  </si>
  <si>
    <t>dżem niskosłodzony truskawkowy zawartość owoców-nie mniej niż 35 g na 100 g; 1kg</t>
  </si>
  <si>
    <t>dżem niskosłodzony czarna porzeczka zawartość owoców-nie mniej niż 35 g na 100 g; 1kg</t>
  </si>
  <si>
    <t>dżem niskosłodzony brzoskwiniowy zawartość owoców-nie mniej niż 35 g na 100 g; 1kg</t>
  </si>
  <si>
    <t>marmolada wieloowocowa twarda w wiaderku, 1kg</t>
  </si>
  <si>
    <t>miód sztuczny min. 370ml</t>
  </si>
  <si>
    <t>śliwka suszona (bez pestki), 1kg</t>
  </si>
  <si>
    <t>rodzynki, 10kg</t>
  </si>
  <si>
    <t>cynamon mielony, 20g</t>
  </si>
  <si>
    <t>przyprawa do piernika, 20g</t>
  </si>
  <si>
    <t>goździki, 20g</t>
  </si>
  <si>
    <t>śmietana śnieżka w proszku 60g</t>
  </si>
  <si>
    <t>śmietan fix, 9g</t>
  </si>
  <si>
    <t>kisiel-różne smaki, 1kg</t>
  </si>
  <si>
    <t>budyń śmietankowy lub waniliowy, 1kg</t>
  </si>
  <si>
    <t>budyń czekoladowy, 1kg</t>
  </si>
  <si>
    <t>galaretki owocowe-różne smaki 75g</t>
  </si>
  <si>
    <t>kakao naturalne, 200g</t>
  </si>
  <si>
    <t>wiórki kokosowe, 100g</t>
  </si>
  <si>
    <t>orzechy włoskie łuskane</t>
  </si>
  <si>
    <t>migdały całe, 200g</t>
  </si>
  <si>
    <t>migdały płatki, 100g</t>
  </si>
  <si>
    <t>mak niebieski, 5kg</t>
  </si>
  <si>
    <t>proszek do pieczenia, min. 30g</t>
  </si>
  <si>
    <t>soda oczyszczona, min. 60g</t>
  </si>
  <si>
    <t>drożdże w kostce, 100g</t>
  </si>
  <si>
    <t>aromaty do ciast-różne, 10ml</t>
  </si>
  <si>
    <t>cukier drobnoziarnisty 1kg</t>
  </si>
  <si>
    <t>cukier puder; 0,5kg</t>
  </si>
  <si>
    <t>cukier waniliowy, min. 32g</t>
  </si>
  <si>
    <t>słodzik-1200 pastylek</t>
  </si>
  <si>
    <t>sól kuchenna miałka, 1kg</t>
  </si>
  <si>
    <t>ziele angielskie, min. 450g</t>
  </si>
  <si>
    <t>liść laurowy, 100g</t>
  </si>
  <si>
    <t>przyprawa maggi w płynie, min. 960g</t>
  </si>
  <si>
    <t>kwasek cytrynowy; 0,5kg</t>
  </si>
  <si>
    <t>żelatyna wieprzowa; 0,7kg</t>
  </si>
  <si>
    <t>gorczyca, 20g</t>
  </si>
  <si>
    <t>kminek, 20g</t>
  </si>
  <si>
    <t>pieprz czarny mielony naturalny, 1kg</t>
  </si>
  <si>
    <t>papryka mielona słodka sucha, 1kg</t>
  </si>
  <si>
    <t>majeranek suszony, 100g</t>
  </si>
  <si>
    <t>czosnek suszony granulowany; 0,5kg</t>
  </si>
  <si>
    <t>koper zielony suszony, 100g</t>
  </si>
  <si>
    <t>przyprawa do gyrosa, min. 35g</t>
  </si>
  <si>
    <t>kawa zbożowa sypka, 500g</t>
  </si>
  <si>
    <t>herbata miętowa ekspresowa, min.20 torebek w opakowaniu</t>
  </si>
  <si>
    <t>herbata owocowa ekspresowa, min.20 torebek w opakowaniu</t>
  </si>
  <si>
    <t>herbata granulowana indyjska, min. 80g</t>
  </si>
  <si>
    <t>napój gazowany bez cukru, różne smaki, 2l</t>
  </si>
  <si>
    <t>napój niegazowany bez cukru, różne smaki, 2l</t>
  </si>
  <si>
    <t>woda minerlana niegazowana; 1,5l</t>
  </si>
  <si>
    <t>woda gazowana; 1,5 l</t>
  </si>
  <si>
    <t>woda mineralna niegazowana; 0,5l</t>
  </si>
  <si>
    <t>woda mineralna gazowana; 0,5l</t>
  </si>
  <si>
    <t>ryż biały długoziarnisty, 1kg</t>
  </si>
  <si>
    <t>mąka ziemniaczana, 1kg</t>
  </si>
  <si>
    <t>mąka pszenna typ 550, 1kg</t>
  </si>
  <si>
    <t>mąka pszenna tortowa, typ 450, 1kg</t>
  </si>
  <si>
    <t>makaron 2-jajeczny, różne kształty, 1kg</t>
  </si>
  <si>
    <t>kasza manna sypka, 1kg</t>
  </si>
  <si>
    <t>kasza perłowa pęczak (gruba), 1kg</t>
  </si>
  <si>
    <t>kasza perłowa średnia, 1kg</t>
  </si>
  <si>
    <t>płatki owsiane zwykłe, 1kg</t>
  </si>
  <si>
    <t>konserwa mięsna min.49% mięsa wieprzowego; 300g</t>
  </si>
  <si>
    <t>pulpety w sosie pomidorowym w słoiku, 500g</t>
  </si>
  <si>
    <t>flaczki wieprzowe w słoiku, 500g</t>
  </si>
  <si>
    <t>fasolka po bretońsku w słoiku, 500g</t>
  </si>
  <si>
    <t>sos czosnkowy, zawartość tłuszczu-min. 46%; min. 950g</t>
  </si>
  <si>
    <t>mleko pasteryzowane w kartonie 2% tłuszczu, 1l</t>
  </si>
  <si>
    <t>śmietana słodka 18% tłuszczu, 1l</t>
  </si>
  <si>
    <t>śmietana ukwaszona 18% tłuszczu, 1l</t>
  </si>
  <si>
    <t>ser twardy, żółty, min. 26% tłuszczu</t>
  </si>
  <si>
    <t>serek topiony-różne smaki, min. 20 % tłuszczu, kostki 100g</t>
  </si>
  <si>
    <t>margaryna roślinna do smarowania, min. 40% tłuszczu, 500g</t>
  </si>
  <si>
    <t>smalec, 1kg</t>
  </si>
  <si>
    <t>masło śmietankowe, min. 62,5% tłuszczu, kostka min. 200g</t>
  </si>
  <si>
    <t>masło naturalne, 82% tłuszczu, kostka min. 200g</t>
  </si>
  <si>
    <t>ser podwędzany tzw. rolada ustrzycka, min. 26% tłuszczu; 100g</t>
  </si>
  <si>
    <t>ser wędzony w batonie, min. 20% tłuszczu, 200g</t>
  </si>
  <si>
    <t>ser smażony, min. 7,5% tłuszczu; 200g</t>
  </si>
  <si>
    <t>śmietana 30% tłuszczu (kremówka); 0,5l</t>
  </si>
  <si>
    <t>twaróg półtłusty</t>
  </si>
  <si>
    <t>olej roślinny uniwersalny rzepakowy, 1l</t>
  </si>
  <si>
    <t>maślanka naturalna 1l</t>
  </si>
  <si>
    <t>maślanka owocowa 1l</t>
  </si>
  <si>
    <t>jogurt owocowy z kawałkami owoców-różne rodzaje 1,5% tłuszczu na 100g; 150g</t>
  </si>
  <si>
    <t>jogurt owocowy, 1,1% tłuszczu na 100g; min.125g</t>
  </si>
  <si>
    <t>jogurt naturalny 1,5% tłuszczu na 100g; 150g</t>
  </si>
  <si>
    <t>cukierki michałki: orzechowo-czekoladowe w czekoladzie deserowej, osobno zawijane w papierki, 1kg</t>
  </si>
  <si>
    <t>cukierki kukułki, osobno pakowane w papierki, 1kg</t>
  </si>
  <si>
    <t>ptasie mleczko różne smaki, 1kg</t>
  </si>
  <si>
    <t>cukierki-galaretki w czekoladzie, pakowane pojedynczo w papierki, 1kg</t>
  </si>
  <si>
    <t>cukierki raczki pakowane pojedynczo, 1kg</t>
  </si>
  <si>
    <t>czekolada mleczna, min.30% masy kakaowej; 100g</t>
  </si>
  <si>
    <t>czekolada mleczna z orzechami, min. 30% masy kakaowej; 100g</t>
  </si>
  <si>
    <t>herbatniki zwykłe, uniwersalne, 200g</t>
  </si>
  <si>
    <t>biszkopty zwykłe uniwersalne, 200g</t>
  </si>
  <si>
    <t>cistka-różne smaki (np. kruche maślane, murzynki, kokoski, markizy itp.), 1kg</t>
  </si>
  <si>
    <t>cukierki owocowe nadziewane, pakowane pojedynczo w papierki, 1kg</t>
  </si>
  <si>
    <t xml:space="preserve">lizaki-serduszka zwykłe w papierkach-różne smaki, min.7g  </t>
  </si>
  <si>
    <t>paluszki solone, 200g</t>
  </si>
  <si>
    <t>pierniki lukrowane; 500g</t>
  </si>
  <si>
    <t>pierniki w czekoladzie z nadzieniem owocowym; 500g</t>
  </si>
  <si>
    <t>konserwa rybna - sledź w oleju, min. 170g</t>
  </si>
  <si>
    <t>konserwa rybna - sledź w pomidorach, min. 170g</t>
  </si>
  <si>
    <t>pasta rybna</t>
  </si>
  <si>
    <t>kotlety rybne w panierce (burgery), mrożone, gotowe do spożycia, ca 60g</t>
  </si>
  <si>
    <t>makrela wędzona</t>
  </si>
  <si>
    <t>płat śledziowy solony - matias</t>
  </si>
  <si>
    <t>płat śledziowy marynowany</t>
  </si>
  <si>
    <t>fasolka szparagowa cięta mrożona, 10kg</t>
  </si>
  <si>
    <r>
      <t xml:space="preserve">baton czekoladowy z nadzieniem pakowany pojedynczo; 45g, typu </t>
    </r>
    <r>
      <rPr>
        <i/>
        <sz val="8"/>
        <color indexed="60"/>
        <rFont val="Calibri"/>
        <family val="2"/>
        <charset val="238"/>
      </rPr>
      <t>"Pawełek"</t>
    </r>
    <r>
      <rPr>
        <sz val="8"/>
        <color indexed="60"/>
        <rFont val="Calibri"/>
        <family val="2"/>
        <charset val="238"/>
      </rPr>
      <t xml:space="preserve"> </t>
    </r>
  </si>
  <si>
    <r>
      <t xml:space="preserve">cistka biszkopty z galaretką w czekoladzie, min. 147g, typu </t>
    </r>
    <r>
      <rPr>
        <i/>
        <sz val="8"/>
        <color indexed="60"/>
        <rFont val="Calibri"/>
        <family val="2"/>
        <charset val="238"/>
      </rPr>
      <t>"Delicje szampańskie"</t>
    </r>
  </si>
  <si>
    <r>
      <t xml:space="preserve">cukierki-mieszanka czekoladowa; 500g, typu </t>
    </r>
    <r>
      <rPr>
        <i/>
        <sz val="8"/>
        <color indexed="60"/>
        <rFont val="Calibri"/>
        <family val="2"/>
        <charset val="238"/>
      </rPr>
      <t>"Wawel"</t>
    </r>
  </si>
  <si>
    <r>
      <t xml:space="preserve">czekolada mleczna lekka dla diabetyków, min. 40% masy kakaowej; 100g, typu </t>
    </r>
    <r>
      <rPr>
        <i/>
        <sz val="8"/>
        <color indexed="60"/>
        <rFont val="Calibri"/>
        <family val="2"/>
        <charset val="238"/>
      </rPr>
      <t>"Wawel"</t>
    </r>
  </si>
  <si>
    <r>
      <t xml:space="preserve">herbata czarna ekspresowa, 100 torebek w opakowaniu, typu </t>
    </r>
    <r>
      <rPr>
        <i/>
        <sz val="8"/>
        <color indexed="8"/>
        <rFont val="Calibri"/>
        <family val="2"/>
        <charset val="238"/>
      </rPr>
      <t>"Lipton"</t>
    </r>
  </si>
  <si>
    <r>
      <t xml:space="preserve">kawa naturalna rozpuszczalna, 250g, typu </t>
    </r>
    <r>
      <rPr>
        <i/>
        <sz val="8"/>
        <color indexed="8"/>
        <rFont val="Calibri"/>
        <family val="2"/>
        <charset val="238"/>
      </rPr>
      <t>"Jacobs Gold"</t>
    </r>
  </si>
  <si>
    <r>
      <t>kawa naturalna, 250g, typu "</t>
    </r>
    <r>
      <rPr>
        <i/>
        <sz val="8"/>
        <color indexed="8"/>
        <rFont val="Calibri"/>
        <family val="2"/>
        <charset val="238"/>
      </rPr>
      <t>Jacobs Kronung"</t>
    </r>
  </si>
  <si>
    <r>
      <t xml:space="preserve">kawa naturalna, 250g, typu </t>
    </r>
    <r>
      <rPr>
        <i/>
        <sz val="8"/>
        <color indexed="8"/>
        <rFont val="Calibri"/>
        <family val="2"/>
        <charset val="238"/>
      </rPr>
      <t>"Mk-cafe Premium"</t>
    </r>
  </si>
  <si>
    <r>
      <t xml:space="preserve">kawa naturalna, 500g, typu </t>
    </r>
    <r>
      <rPr>
        <i/>
        <sz val="8"/>
        <color indexed="8"/>
        <rFont val="Calibri"/>
        <family val="2"/>
        <charset val="238"/>
      </rPr>
      <t>"Jacobs Kronung"</t>
    </r>
  </si>
  <si>
    <r>
      <t xml:space="preserve">kawa naturalna, 500g, typu </t>
    </r>
    <r>
      <rPr>
        <i/>
        <sz val="8"/>
        <color indexed="8"/>
        <rFont val="Calibri"/>
        <family val="2"/>
        <charset val="238"/>
      </rPr>
      <t>"Mk-cafe Premium"</t>
    </r>
  </si>
  <si>
    <r>
      <t xml:space="preserve">kawa naturalna, 500g, typu </t>
    </r>
    <r>
      <rPr>
        <i/>
        <sz val="8"/>
        <color indexed="8"/>
        <rFont val="Calibri"/>
        <family val="2"/>
        <charset val="238"/>
      </rPr>
      <t>"Prima Finezja"</t>
    </r>
  </si>
  <si>
    <r>
      <t>ketchup w tubie, łagodny, min. 450g; typu "</t>
    </r>
    <r>
      <rPr>
        <i/>
        <sz val="8"/>
        <color indexed="8"/>
        <rFont val="Calibri"/>
        <family val="2"/>
        <charset val="238"/>
      </rPr>
      <t>Włocławek"</t>
    </r>
    <r>
      <rPr>
        <sz val="8"/>
        <color theme="1"/>
        <rFont val="Calibri"/>
        <family val="2"/>
        <charset val="238"/>
        <scheme val="minor"/>
      </rPr>
      <t xml:space="preserve"> lub równoważny</t>
    </r>
  </si>
  <si>
    <r>
      <t>koncentrat pomidorowy 30%, 1 kg; typu "</t>
    </r>
    <r>
      <rPr>
        <i/>
        <sz val="8"/>
        <color indexed="8"/>
        <rFont val="Calibri"/>
        <family val="2"/>
        <charset val="238"/>
      </rPr>
      <t>Włocławek"</t>
    </r>
    <r>
      <rPr>
        <sz val="8"/>
        <color theme="1"/>
        <rFont val="Calibri"/>
        <family val="2"/>
        <charset val="238"/>
        <scheme val="minor"/>
      </rPr>
      <t xml:space="preserve"> lub równoważny</t>
    </r>
  </si>
  <si>
    <r>
      <t>majonez min. 63% tłuszczu, 0,7l; typu "</t>
    </r>
    <r>
      <rPr>
        <i/>
        <sz val="8"/>
        <color indexed="8"/>
        <rFont val="Calibri"/>
        <family val="2"/>
        <charset val="238"/>
      </rPr>
      <t>Winiary-Dekoracyjny"</t>
    </r>
  </si>
  <si>
    <r>
      <t xml:space="preserve">margaryna tzw. Palma, min. 75% tłuszczu, kostka 250g, typu </t>
    </r>
    <r>
      <rPr>
        <i/>
        <sz val="8"/>
        <color indexed="62"/>
        <rFont val="Calibri"/>
        <family val="2"/>
        <charset val="238"/>
      </rPr>
      <t>"Kruszwica"</t>
    </r>
  </si>
  <si>
    <r>
      <t>mleko skondensowane zagęszczone słodzone w puszce, min. 7,5% tłuszczu, min.530g, typu</t>
    </r>
    <r>
      <rPr>
        <i/>
        <sz val="8"/>
        <color indexed="62"/>
        <rFont val="Calibri"/>
        <family val="2"/>
        <charset val="238"/>
      </rPr>
      <t xml:space="preserve"> "Gostyń"</t>
    </r>
  </si>
  <si>
    <r>
      <t>przyprawa uniwersalna, 1kg, typu "</t>
    </r>
    <r>
      <rPr>
        <i/>
        <sz val="8"/>
        <color indexed="8"/>
        <rFont val="Calibri"/>
        <family val="2"/>
        <charset val="238"/>
      </rPr>
      <t>Kucharek</t>
    </r>
    <r>
      <rPr>
        <sz val="8"/>
        <color theme="1"/>
        <rFont val="Calibri"/>
        <family val="2"/>
        <charset val="238"/>
        <scheme val="minor"/>
      </rPr>
      <t>"</t>
    </r>
  </si>
  <si>
    <r>
      <t xml:space="preserve">serek homogenizowany naturalny 5% tłuszczu, 250g, typu </t>
    </r>
    <r>
      <rPr>
        <i/>
        <sz val="8"/>
        <color indexed="62"/>
        <rFont val="Calibri"/>
        <family val="2"/>
        <charset val="238"/>
      </rPr>
      <t>"Maćkowy"</t>
    </r>
    <r>
      <rPr>
        <sz val="8"/>
        <color indexed="62"/>
        <rFont val="Calibri"/>
        <family val="2"/>
        <charset val="238"/>
      </rPr>
      <t xml:space="preserve"> </t>
    </r>
  </si>
  <si>
    <r>
      <t xml:space="preserve">serek homogenizowany-różne smaki 5% tłuszczu; 250g, typu </t>
    </r>
    <r>
      <rPr>
        <i/>
        <sz val="8"/>
        <color indexed="62"/>
        <rFont val="Calibri"/>
        <family val="2"/>
        <charset val="238"/>
      </rPr>
      <t>"Maćkowy"</t>
    </r>
  </si>
  <si>
    <r>
      <t xml:space="preserve">sok 100% różne smaki, 1l, typu </t>
    </r>
    <r>
      <rPr>
        <i/>
        <sz val="8"/>
        <color indexed="8"/>
        <rFont val="Calibri"/>
        <family val="2"/>
        <charset val="238"/>
      </rPr>
      <t>"Tymbark"</t>
    </r>
  </si>
  <si>
    <r>
      <t xml:space="preserve">sok 100%, różne smaki, 2l, typu </t>
    </r>
    <r>
      <rPr>
        <i/>
        <sz val="8"/>
        <color indexed="8"/>
        <rFont val="Calibri"/>
        <family val="2"/>
        <charset val="238"/>
      </rPr>
      <t>"Tymbark"</t>
    </r>
  </si>
  <si>
    <r>
      <t>sos sałatkowy, min. 9g, typu "</t>
    </r>
    <r>
      <rPr>
        <i/>
        <sz val="8"/>
        <color indexed="8"/>
        <rFont val="Calibri"/>
        <family val="2"/>
        <charset val="238"/>
      </rPr>
      <t>Knorr</t>
    </r>
    <r>
      <rPr>
        <sz val="8"/>
        <color theme="1"/>
        <rFont val="Calibri"/>
        <family val="2"/>
        <charset val="238"/>
        <scheme val="minor"/>
      </rPr>
      <t>"</t>
    </r>
  </si>
  <si>
    <r>
      <t xml:space="preserve">syrop owocowy-różne rodzaje, ekstrat min. 65%; 5l, typu </t>
    </r>
    <r>
      <rPr>
        <i/>
        <sz val="8"/>
        <color indexed="8"/>
        <rFont val="Calibri"/>
        <family val="2"/>
        <charset val="238"/>
      </rPr>
      <t>"Herbapol"</t>
    </r>
  </si>
  <si>
    <r>
      <t xml:space="preserve">wafelek bez polewy, pakowany pojedynczo, 28g; typu </t>
    </r>
    <r>
      <rPr>
        <i/>
        <sz val="8"/>
        <color indexed="60"/>
        <rFont val="Calibri"/>
        <family val="2"/>
        <charset val="238"/>
      </rPr>
      <t>"Grzesiek"</t>
    </r>
  </si>
  <si>
    <r>
      <t xml:space="preserve">wafelek w czekoladzie, pakowany pojedynczo; min. 37g, typu </t>
    </r>
    <r>
      <rPr>
        <i/>
        <sz val="8"/>
        <color indexed="60"/>
        <rFont val="Calibri"/>
        <family val="2"/>
        <charset val="238"/>
      </rPr>
      <t>"Princessa"</t>
    </r>
  </si>
  <si>
    <t>Banany</t>
  </si>
  <si>
    <t>Arbuz</t>
  </si>
  <si>
    <t>Brukiew</t>
  </si>
  <si>
    <t>Cytryny</t>
  </si>
  <si>
    <t>Gruszki</t>
  </si>
  <si>
    <t>Jabłka</t>
  </si>
  <si>
    <t>Kapusta biała</t>
  </si>
  <si>
    <t>Kapusta czerwona</t>
  </si>
  <si>
    <t>Mandarynki</t>
  </si>
  <si>
    <t>Marchew</t>
  </si>
  <si>
    <t>Ogórki świeże</t>
  </si>
  <si>
    <t>Pietruszka korzeń</t>
  </si>
  <si>
    <t>Pomarańcze</t>
  </si>
  <si>
    <t>Pomidory</t>
  </si>
  <si>
    <t>Seler</t>
  </si>
  <si>
    <t>Truskawki</t>
  </si>
  <si>
    <t>Kapusta kiszona</t>
  </si>
  <si>
    <t>Nektarynki</t>
  </si>
  <si>
    <t>Ziemniaki</t>
  </si>
  <si>
    <t>Średnia cena jednostkowa (zł) za 1 jednostkę miary, wg. cen rynku giełdowego/rynków z dnia 21 marca br. (patrz pkt 12.2 SIWZ)</t>
  </si>
  <si>
    <t>Kwota w zł za 1 jednostkę miary (powiększona o marżę)</t>
  </si>
  <si>
    <t>Kwota brutto (zł) za 1 jednostkę miary przedmiotu zamówienia (powiększona o VAT)</t>
  </si>
  <si>
    <r>
      <rPr>
        <b/>
        <sz val="10"/>
        <color indexed="10"/>
        <rFont val="Arial"/>
        <family val="2"/>
        <charset val="238"/>
      </rPr>
      <t>Wskazówska dla Wykonawców dokonujących obliczeń w programie Excel:</t>
    </r>
    <r>
      <rPr>
        <u/>
        <sz val="10"/>
        <color indexed="10"/>
        <rFont val="Arial"/>
        <family val="2"/>
        <charset val="238"/>
      </rPr>
      <t xml:space="preserve">                                                                                                                                                                           </t>
    </r>
    <r>
      <rPr>
        <sz val="10"/>
        <color indexed="10"/>
        <rFont val="Arial"/>
        <family val="2"/>
        <charset val="238"/>
      </rPr>
      <t xml:space="preserve">W celu obliczenia ceny przy użyciu poniższego formularza posiadającego zapisane formuły automatycznie dokonujace obliczeń, wystarczy wspisać:                                                                      1. w kolumnie nr 5 - </t>
    </r>
    <r>
      <rPr>
        <b/>
        <i/>
        <sz val="10"/>
        <rFont val="Arial"/>
        <family val="2"/>
        <charset val="238"/>
      </rPr>
      <t>"Średnia cena jednostkowa..."</t>
    </r>
    <r>
      <rPr>
        <b/>
        <i/>
        <sz val="10"/>
        <color indexed="10"/>
        <rFont val="Arial"/>
        <family val="2"/>
        <charset val="238"/>
      </rPr>
      <t xml:space="preserve"> </t>
    </r>
    <r>
      <rPr>
        <i/>
        <sz val="10"/>
        <color indexed="10"/>
        <rFont val="Arial"/>
        <family val="2"/>
        <charset val="238"/>
      </rPr>
      <t xml:space="preserve">wpisać </t>
    </r>
    <r>
      <rPr>
        <sz val="10"/>
        <color indexed="10"/>
        <rFont val="Arial"/>
        <family val="2"/>
        <charset val="238"/>
      </rPr>
      <t>odpowiednią cenę obliczoną wg wskazówek z pkt 12.2 SIWZ i wcisnąć Enter,                                                                                                                             2. w kolumnie nr 6 -</t>
    </r>
    <r>
      <rPr>
        <i/>
        <sz val="10"/>
        <color indexed="10"/>
        <rFont val="Arial"/>
        <family val="2"/>
        <charset val="238"/>
      </rPr>
      <t xml:space="preserve"> </t>
    </r>
    <r>
      <rPr>
        <b/>
        <i/>
        <sz val="10"/>
        <rFont val="Arial"/>
        <family val="2"/>
        <charset val="238"/>
      </rPr>
      <t>"% Marży (wartość liczbowa np. 5)"</t>
    </r>
    <r>
      <rPr>
        <sz val="10"/>
        <rFont val="Arial"/>
        <family val="2"/>
        <charset val="238"/>
      </rPr>
      <t xml:space="preserve"> - </t>
    </r>
    <r>
      <rPr>
        <sz val="10"/>
        <color indexed="10"/>
        <rFont val="Arial"/>
        <family val="2"/>
        <charset val="238"/>
      </rPr>
      <t xml:space="preserve">odpowiednią wartość odpowiadającą stawce marży (bez żadnych symboli) i wcisnąć Enter,                                                                                    3. w kolumnie 9 - </t>
    </r>
    <r>
      <rPr>
        <b/>
        <i/>
        <sz val="10"/>
        <rFont val="Arial"/>
        <family val="2"/>
        <charset val="238"/>
      </rPr>
      <t>"Stawka VAT (wartość liczbowa np. 5)"</t>
    </r>
    <r>
      <rPr>
        <i/>
        <sz val="10"/>
        <color indexed="10"/>
        <rFont val="Arial"/>
        <family val="2"/>
        <charset val="238"/>
      </rPr>
      <t xml:space="preserve"> </t>
    </r>
    <r>
      <rPr>
        <sz val="10"/>
        <color indexed="10"/>
        <rFont val="Arial"/>
        <family val="2"/>
        <charset val="238"/>
      </rPr>
      <t>- wpisać odpowiednią liczbę odpowiadającą stawce (bez żadnych symboli) i wcisnąć Enter.                                                               Program automatycznie wstawi odpowiednie wartości w poszczególne komórki. Sumy wartości brutto asortymentu zostaną automatycznie przeniesione do odpowiednich rubryk zestawienia.</t>
    </r>
  </si>
  <si>
    <t>podpisano:</t>
  </si>
  <si>
    <t>……………………………………………..</t>
  </si>
  <si>
    <t>osoba uprawniona</t>
  </si>
  <si>
    <t>% marży (wartość liczbowa np. 5)</t>
  </si>
  <si>
    <t>Kwota marży za 1 jednostkę miary przedmiotu zamówinia od średniej ceny podanej na rynku giełdowym (zł)</t>
  </si>
  <si>
    <t>35.</t>
  </si>
  <si>
    <t>36.</t>
  </si>
  <si>
    <t>Cebula czerwona</t>
  </si>
  <si>
    <t>37.</t>
  </si>
  <si>
    <t xml:space="preserve">Cebula  </t>
  </si>
  <si>
    <t>Kapusta świeża</t>
  </si>
  <si>
    <t>Koper świeży</t>
  </si>
  <si>
    <t>Natka pietruszki</t>
  </si>
  <si>
    <t>Ogórki kiszone</t>
  </si>
  <si>
    <t>Papryka świeża</t>
  </si>
  <si>
    <t>Pieczarki</t>
  </si>
  <si>
    <t>Por</t>
  </si>
  <si>
    <t>Rzodkiewki</t>
  </si>
  <si>
    <t>Winogrona ciemne</t>
  </si>
  <si>
    <t>Winogrona jasne</t>
  </si>
  <si>
    <t>Winogrona rodzynkowe</t>
  </si>
  <si>
    <t xml:space="preserve">      kg.</t>
  </si>
  <si>
    <t>Załącznik 1 D</t>
  </si>
  <si>
    <t>Oferujemy dostawę warzyw, owoców i kiszonek dla potrzeb Zespołu Kształcenia i Wychowania w Rajkowach zgodnie z wymaganiami szczegółowo określonymi w zapytaniu ofertowym według poniższego zestawienia, za nastepujące wynagrodzenie:</t>
  </si>
  <si>
    <t>Kalafior świeży</t>
  </si>
  <si>
    <t>gł.</t>
  </si>
  <si>
    <t>Brzoskwinie</t>
  </si>
  <si>
    <t>Buraczki korzeń</t>
  </si>
  <si>
    <t>Kiwi</t>
  </si>
  <si>
    <t>Śliwka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</si>
</sst>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zł&quot;_-;\-* #,##0.00\ &quot;zł&quot;_-;_-* &quot;-&quot;??\ &quot;zł&quot;_-;_-@_-"/>
  </numFmts>
  <fonts count="27" x14ac:knownFonts="1">
    <font>
      <sz val="11"/>
      <color theme="1"/>
      <name val="Calibri"/>
      <family val="2"/>
      <charset val="238"/>
      <scheme val="minor"/>
    </font>
    <font>
      <b/>
      <sz val="10"/>
      <color indexed="10"/>
      <name val="Arial"/>
      <family val="2"/>
      <charset val="238"/>
    </font>
    <font>
      <u/>
      <sz val="10"/>
      <color indexed="10"/>
      <name val="Arial"/>
      <family val="2"/>
      <charset val="238"/>
    </font>
    <font>
      <sz val="10"/>
      <color indexed="10"/>
      <name val="Arial"/>
      <family val="2"/>
      <charset val="238"/>
    </font>
    <font>
      <i/>
      <sz val="10"/>
      <color indexed="10"/>
      <name val="Arial"/>
      <family val="2"/>
      <charset val="238"/>
    </font>
    <font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8"/>
      <color rgb="FFC00000"/>
      <name val="Calibri"/>
      <family val="2"/>
      <charset val="238"/>
      <scheme val="minor"/>
    </font>
    <font>
      <i/>
      <sz val="8"/>
      <color indexed="60"/>
      <name val="Calibri"/>
      <family val="2"/>
      <charset val="238"/>
    </font>
    <font>
      <sz val="8"/>
      <color indexed="60"/>
      <name val="Calibri"/>
      <family val="2"/>
      <charset val="238"/>
    </font>
    <font>
      <sz val="8"/>
      <color rgb="FF000000"/>
      <name val="Times New Roman"/>
      <family val="1"/>
      <charset val="238"/>
    </font>
    <font>
      <i/>
      <sz val="8"/>
      <color indexed="8"/>
      <name val="Calibri"/>
      <family val="2"/>
      <charset val="238"/>
    </font>
    <font>
      <sz val="8"/>
      <color rgb="FF24389C"/>
      <name val="Calibri"/>
      <family val="2"/>
      <charset val="238"/>
      <scheme val="minor"/>
    </font>
    <font>
      <sz val="8"/>
      <color rgb="FF335A30"/>
      <name val="Calibri"/>
      <family val="2"/>
      <charset val="238"/>
      <scheme val="minor"/>
    </font>
    <font>
      <i/>
      <sz val="8"/>
      <color indexed="62"/>
      <name val="Calibri"/>
      <family val="2"/>
      <charset val="238"/>
    </font>
    <font>
      <sz val="8"/>
      <color indexed="62"/>
      <name val="Calibri"/>
      <family val="2"/>
      <charset val="238"/>
    </font>
    <font>
      <b/>
      <i/>
      <sz val="10"/>
      <name val="Arial"/>
      <family val="2"/>
      <charset val="238"/>
    </font>
    <font>
      <b/>
      <i/>
      <sz val="10"/>
      <color indexed="10"/>
      <name val="Arial"/>
      <family val="2"/>
      <charset val="238"/>
    </font>
    <font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26" fillId="0" borderId="0" applyFont="0" applyFill="0" applyBorder="0" applyAlignment="0" applyProtection="0"/>
  </cellStyleXfs>
  <cellXfs count="79">
    <xf numFmtId="0" fontId="0" fillId="0" borderId="0" xfId="0"/>
    <xf numFmtId="0" fontId="0" fillId="2" borderId="1" xfId="0" applyFill="1" applyBorder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0" fontId="0" fillId="0" borderId="0" xfId="0" applyFill="1" applyBorder="1"/>
    <xf numFmtId="0" fontId="0" fillId="0" borderId="0" xfId="0" applyBorder="1"/>
    <xf numFmtId="0" fontId="6" fillId="0" borderId="0" xfId="0" applyFont="1" applyFill="1" applyAlignment="1">
      <alignment horizontal="right"/>
    </xf>
    <xf numFmtId="0" fontId="6" fillId="0" borderId="0" xfId="0" applyFont="1" applyFill="1" applyBorder="1"/>
    <xf numFmtId="0" fontId="7" fillId="0" borderId="0" xfId="0" applyFont="1" applyBorder="1" applyAlignment="1">
      <alignment horizontal="center"/>
    </xf>
    <xf numFmtId="44" fontId="0" fillId="0" borderId="1" xfId="0" applyNumberFormat="1" applyBorder="1"/>
    <xf numFmtId="9" fontId="0" fillId="0" borderId="1" xfId="0" applyNumberFormat="1" applyBorder="1"/>
    <xf numFmtId="0" fontId="6" fillId="2" borderId="1" xfId="0" applyFont="1" applyFill="1" applyBorder="1" applyAlignment="1" applyProtection="1">
      <alignment vertical="center"/>
    </xf>
    <xf numFmtId="0" fontId="6" fillId="2" borderId="1" xfId="0" applyFont="1" applyFill="1" applyBorder="1" applyAlignment="1" applyProtection="1">
      <alignment horizontal="center" vertical="center" wrapText="1"/>
    </xf>
    <xf numFmtId="0" fontId="0" fillId="2" borderId="1" xfId="0" applyFill="1" applyBorder="1" applyAlignment="1" applyProtection="1">
      <alignment horizontal="center"/>
    </xf>
    <xf numFmtId="0" fontId="0" fillId="0" borderId="1" xfId="0" applyBorder="1" applyProtection="1"/>
    <xf numFmtId="0" fontId="0" fillId="0" borderId="1" xfId="0" applyBorder="1" applyAlignment="1" applyProtection="1">
      <alignment horizontal="center"/>
    </xf>
    <xf numFmtId="44" fontId="0" fillId="0" borderId="1" xfId="0" applyNumberFormat="1" applyBorder="1" applyProtection="1"/>
    <xf numFmtId="0" fontId="0" fillId="0" borderId="0" xfId="0" applyProtection="1"/>
    <xf numFmtId="0" fontId="11" fillId="0" borderId="2" xfId="0" applyFont="1" applyBorder="1" applyAlignment="1">
      <alignment vertical="top" wrapText="1"/>
    </xf>
    <xf numFmtId="0" fontId="11" fillId="0" borderId="3" xfId="0" applyFont="1" applyBorder="1" applyAlignment="1">
      <alignment vertical="top" wrapText="1"/>
    </xf>
    <xf numFmtId="0" fontId="13" fillId="0" borderId="2" xfId="0" applyFont="1" applyBorder="1" applyAlignment="1">
      <alignment wrapText="1"/>
    </xf>
    <xf numFmtId="0" fontId="13" fillId="0" borderId="3" xfId="0" applyFont="1" applyBorder="1" applyAlignment="1">
      <alignment wrapText="1"/>
    </xf>
    <xf numFmtId="0" fontId="13" fillId="0" borderId="3" xfId="0" applyFont="1" applyBorder="1" applyAlignment="1">
      <alignment vertical="top" wrapText="1"/>
    </xf>
    <xf numFmtId="0" fontId="8" fillId="0" borderId="1" xfId="0" applyFont="1" applyBorder="1" applyAlignment="1" applyProtection="1">
      <alignment wrapText="1"/>
    </xf>
    <xf numFmtId="0" fontId="14" fillId="0" borderId="2" xfId="0" applyFont="1" applyBorder="1" applyAlignment="1">
      <alignment vertical="top" wrapText="1"/>
    </xf>
    <xf numFmtId="0" fontId="14" fillId="0" borderId="3" xfId="0" applyFont="1" applyBorder="1" applyAlignment="1">
      <alignment vertical="top" wrapText="1"/>
    </xf>
    <xf numFmtId="0" fontId="15" fillId="0" borderId="1" xfId="0" applyFont="1" applyBorder="1" applyAlignment="1" applyProtection="1">
      <alignment wrapText="1"/>
    </xf>
    <xf numFmtId="0" fontId="18" fillId="0" borderId="3" xfId="0" applyFont="1" applyBorder="1" applyAlignment="1">
      <alignment vertical="top" wrapText="1"/>
    </xf>
    <xf numFmtId="0" fontId="20" fillId="0" borderId="1" xfId="0" applyFont="1" applyBorder="1" applyAlignment="1" applyProtection="1">
      <alignment wrapText="1"/>
    </xf>
    <xf numFmtId="0" fontId="8" fillId="0" borderId="1" xfId="0" applyFont="1" applyBorder="1" applyProtection="1"/>
    <xf numFmtId="0" fontId="21" fillId="0" borderId="1" xfId="0" applyFont="1" applyBorder="1" applyAlignment="1" applyProtection="1">
      <alignment wrapText="1"/>
    </xf>
    <xf numFmtId="0" fontId="8" fillId="0" borderId="1" xfId="0" applyFont="1" applyFill="1" applyBorder="1" applyAlignment="1" applyProtection="1">
      <alignment wrapText="1"/>
    </xf>
    <xf numFmtId="0" fontId="8" fillId="0" borderId="0" xfId="0" applyFont="1"/>
    <xf numFmtId="0" fontId="8" fillId="0" borderId="0" xfId="0" applyFont="1" applyBorder="1" applyAlignment="1">
      <alignment horizontal="center"/>
    </xf>
    <xf numFmtId="0" fontId="6" fillId="0" borderId="0" xfId="0" applyFont="1" applyFill="1" applyBorder="1"/>
    <xf numFmtId="0" fontId="0" fillId="0" borderId="0" xfId="0" applyBorder="1" applyAlignment="1">
      <alignment horizontal="center"/>
    </xf>
    <xf numFmtId="0" fontId="7" fillId="0" borderId="0" xfId="0" applyFont="1" applyBorder="1" applyAlignment="1">
      <alignment horizontal="center"/>
    </xf>
    <xf numFmtId="9" fontId="0" fillId="0" borderId="1" xfId="1" applyFont="1" applyBorder="1"/>
    <xf numFmtId="9" fontId="0" fillId="0" borderId="0" xfId="0" applyNumberFormat="1" applyBorder="1"/>
    <xf numFmtId="0" fontId="12" fillId="0" borderId="8" xfId="0" applyFont="1" applyBorder="1" applyAlignment="1">
      <alignment vertical="top" wrapText="1"/>
    </xf>
    <xf numFmtId="0" fontId="13" fillId="0" borderId="8" xfId="0" applyFont="1" applyBorder="1" applyAlignment="1">
      <alignment vertical="top" wrapText="1"/>
    </xf>
    <xf numFmtId="0" fontId="0" fillId="0" borderId="7" xfId="0" applyBorder="1" applyAlignment="1" applyProtection="1">
      <alignment horizontal="center"/>
    </xf>
    <xf numFmtId="44" fontId="0" fillId="0" borderId="7" xfId="0" applyNumberFormat="1" applyBorder="1"/>
    <xf numFmtId="9" fontId="0" fillId="0" borderId="7" xfId="1" applyFont="1" applyBorder="1"/>
    <xf numFmtId="9" fontId="0" fillId="0" borderId="7" xfId="0" applyNumberFormat="1" applyBorder="1"/>
    <xf numFmtId="44" fontId="0" fillId="0" borderId="7" xfId="0" applyNumberFormat="1" applyBorder="1" applyProtection="1"/>
    <xf numFmtId="44" fontId="0" fillId="0" borderId="9" xfId="0" applyNumberFormat="1" applyBorder="1"/>
    <xf numFmtId="0" fontId="0" fillId="0" borderId="10" xfId="0" applyBorder="1"/>
    <xf numFmtId="0" fontId="0" fillId="0" borderId="11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12" xfId="0" applyBorder="1"/>
    <xf numFmtId="0" fontId="0" fillId="0" borderId="3" xfId="0" applyBorder="1"/>
    <xf numFmtId="0" fontId="0" fillId="0" borderId="13" xfId="0" applyBorder="1"/>
    <xf numFmtId="0" fontId="0" fillId="0" borderId="14" xfId="0" applyBorder="1"/>
    <xf numFmtId="0" fontId="0" fillId="0" borderId="14" xfId="0" applyFill="1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7" xfId="0" applyBorder="1"/>
    <xf numFmtId="0" fontId="0" fillId="0" borderId="1" xfId="0" applyBorder="1"/>
    <xf numFmtId="0" fontId="0" fillId="0" borderId="9" xfId="0" applyBorder="1"/>
    <xf numFmtId="0" fontId="0" fillId="0" borderId="19" xfId="0" applyBorder="1"/>
    <xf numFmtId="0" fontId="0" fillId="0" borderId="11" xfId="0" applyBorder="1" applyAlignment="1">
      <alignment horizontal="center"/>
    </xf>
    <xf numFmtId="0" fontId="0" fillId="0" borderId="15" xfId="0" applyBorder="1" applyAlignment="1">
      <alignment horizontal="center"/>
    </xf>
    <xf numFmtId="0" fontId="10" fillId="2" borderId="0" xfId="0" applyFont="1" applyFill="1" applyAlignment="1">
      <alignment horizontal="right"/>
    </xf>
    <xf numFmtId="0" fontId="7" fillId="0" borderId="0" xfId="0" applyFont="1" applyAlignment="1">
      <alignment wrapText="1"/>
    </xf>
    <xf numFmtId="0" fontId="8" fillId="0" borderId="0" xfId="0" applyFont="1" applyFill="1" applyAlignment="1">
      <alignment horizontal="center"/>
    </xf>
    <xf numFmtId="0" fontId="0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Border="1"/>
    <xf numFmtId="0" fontId="9" fillId="0" borderId="0" xfId="0" applyFont="1" applyAlignment="1" applyProtection="1">
      <alignment horizontal="left" vertical="center" wrapText="1"/>
    </xf>
    <xf numFmtId="0" fontId="6" fillId="0" borderId="0" xfId="0" applyFont="1" applyFill="1" applyBorder="1"/>
    <xf numFmtId="0" fontId="6" fillId="3" borderId="4" xfId="0" applyFont="1" applyFill="1" applyBorder="1" applyAlignment="1">
      <alignment horizontal="right"/>
    </xf>
    <xf numFmtId="0" fontId="6" fillId="3" borderId="5" xfId="0" applyFont="1" applyFill="1" applyBorder="1" applyAlignment="1">
      <alignment horizontal="right"/>
    </xf>
    <xf numFmtId="0" fontId="6" fillId="3" borderId="6" xfId="0" applyFont="1" applyFill="1" applyBorder="1" applyAlignment="1">
      <alignment horizontal="right"/>
    </xf>
    <xf numFmtId="0" fontId="0" fillId="0" borderId="11" xfId="0" applyBorder="1" applyAlignment="1">
      <alignment vertical="center"/>
    </xf>
    <xf numFmtId="0" fontId="0" fillId="0" borderId="15" xfId="0" applyBorder="1" applyAlignment="1">
      <alignment horizontal="center" vertical="center"/>
    </xf>
    <xf numFmtId="0" fontId="0" fillId="0" borderId="17" xfId="0" applyBorder="1" applyAlignment="1">
      <alignment horizontal="center"/>
    </xf>
  </cellXfs>
  <cellStyles count="2">
    <cellStyle name="Normalny" xfId="0" builtinId="0"/>
    <cellStyle name="Procentowy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4"/>
  <sheetViews>
    <sheetView tabSelected="1" topLeftCell="A7" zoomScale="90" zoomScaleNormal="90" workbookViewId="0">
      <selection activeCell="E46" sqref="E46"/>
    </sheetView>
  </sheetViews>
  <sheetFormatPr defaultRowHeight="15" x14ac:dyDescent="0.25"/>
  <cols>
    <col min="1" max="1" width="4.42578125" customWidth="1"/>
    <col min="2" max="2" width="21" customWidth="1"/>
    <col min="3" max="3" width="12" customWidth="1"/>
    <col min="4" max="4" width="7.140625" customWidth="1"/>
    <col min="5" max="5" width="13.85546875" customWidth="1"/>
    <col min="6" max="6" width="9.140625" customWidth="1"/>
    <col min="7" max="7" width="12.5703125" customWidth="1"/>
    <col min="8" max="8" width="11.85546875" customWidth="1"/>
    <col min="9" max="10" width="10.42578125" customWidth="1"/>
    <col min="11" max="11" width="13.140625" customWidth="1"/>
    <col min="12" max="12" width="12.140625" customWidth="1"/>
    <col min="13" max="13" width="18.5703125" customWidth="1"/>
  </cols>
  <sheetData>
    <row r="1" spans="1:13" ht="15.75" x14ac:dyDescent="0.25">
      <c r="A1" s="65"/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</row>
    <row r="2" spans="1:13" ht="31.5" customHeight="1" x14ac:dyDescent="0.25">
      <c r="A2" s="67" t="s">
        <v>47</v>
      </c>
      <c r="B2" s="67"/>
      <c r="C2" s="5"/>
      <c r="D2" s="5"/>
      <c r="E2" s="5"/>
      <c r="F2" s="5"/>
      <c r="G2" s="5"/>
      <c r="H2" s="5" t="s">
        <v>423</v>
      </c>
      <c r="I2" s="5"/>
      <c r="J2" s="5"/>
      <c r="K2" s="5"/>
      <c r="L2" s="5"/>
    </row>
    <row r="3" spans="1:13" x14ac:dyDescent="0.25">
      <c r="A3" s="68" t="s">
        <v>40</v>
      </c>
      <c r="B3" s="68"/>
      <c r="C3" s="5"/>
      <c r="D3" s="5"/>
      <c r="E3" s="5"/>
      <c r="F3" s="5"/>
      <c r="G3" s="5"/>
      <c r="H3" s="5"/>
      <c r="I3" s="5"/>
      <c r="J3" s="5"/>
      <c r="K3" s="5"/>
      <c r="L3" s="5"/>
    </row>
    <row r="4" spans="1:13" ht="12" customHeight="1" x14ac:dyDescent="0.25">
      <c r="A4" s="69" t="s">
        <v>41</v>
      </c>
      <c r="B4" s="68"/>
      <c r="C4" s="5"/>
      <c r="D4" s="5"/>
      <c r="E4" s="5"/>
      <c r="F4" s="5"/>
      <c r="G4" s="5"/>
      <c r="H4" s="5"/>
      <c r="I4" s="5"/>
      <c r="J4" s="5"/>
      <c r="K4" s="5"/>
      <c r="L4" s="5"/>
    </row>
    <row r="5" spans="1:13" ht="90.75" customHeight="1" x14ac:dyDescent="0.25">
      <c r="A5" s="71" t="s">
        <v>400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</row>
    <row r="6" spans="1:13" ht="36.75" customHeight="1" x14ac:dyDescent="0.25">
      <c r="A6" s="66" t="s">
        <v>424</v>
      </c>
      <c r="B6" s="66"/>
      <c r="C6" s="66"/>
      <c r="D6" s="66"/>
      <c r="E6" s="66"/>
      <c r="F6" s="66"/>
      <c r="G6" s="66"/>
      <c r="H6" s="66"/>
      <c r="I6" s="66"/>
      <c r="J6" s="66"/>
      <c r="K6" s="66"/>
      <c r="L6" s="66"/>
    </row>
    <row r="8" spans="1:13" ht="180" x14ac:dyDescent="0.25">
      <c r="A8" s="10" t="s">
        <v>0</v>
      </c>
      <c r="B8" s="11" t="s">
        <v>35</v>
      </c>
      <c r="C8" s="11" t="s">
        <v>36</v>
      </c>
      <c r="D8" s="11" t="s">
        <v>37</v>
      </c>
      <c r="E8" s="2" t="s">
        <v>397</v>
      </c>
      <c r="F8" s="2" t="s">
        <v>404</v>
      </c>
      <c r="G8" s="2" t="s">
        <v>405</v>
      </c>
      <c r="H8" s="2" t="s">
        <v>398</v>
      </c>
      <c r="I8" s="2" t="s">
        <v>48</v>
      </c>
      <c r="J8" s="11" t="s">
        <v>38</v>
      </c>
      <c r="K8" s="11" t="s">
        <v>399</v>
      </c>
      <c r="L8" s="11" t="s">
        <v>39</v>
      </c>
    </row>
    <row r="9" spans="1:13" x14ac:dyDescent="0.25">
      <c r="A9" s="12" t="s">
        <v>1</v>
      </c>
      <c r="B9" s="12" t="s">
        <v>2</v>
      </c>
      <c r="C9" s="12" t="s">
        <v>3</v>
      </c>
      <c r="D9" s="12" t="s">
        <v>4</v>
      </c>
      <c r="E9" s="1" t="s">
        <v>5</v>
      </c>
      <c r="F9" s="1" t="s">
        <v>6</v>
      </c>
      <c r="G9" s="1" t="s">
        <v>7</v>
      </c>
      <c r="H9" s="1" t="s">
        <v>8</v>
      </c>
      <c r="I9" s="1" t="s">
        <v>9</v>
      </c>
      <c r="J9" s="12" t="s">
        <v>10</v>
      </c>
      <c r="K9" s="12" t="s">
        <v>11</v>
      </c>
      <c r="L9" s="12" t="s">
        <v>12</v>
      </c>
    </row>
    <row r="10" spans="1:13" ht="16.5" thickBot="1" x14ac:dyDescent="0.3">
      <c r="A10" s="13" t="s">
        <v>1</v>
      </c>
      <c r="B10" s="18" t="s">
        <v>379</v>
      </c>
      <c r="C10" s="20">
        <v>12</v>
      </c>
      <c r="D10" s="14" t="s">
        <v>222</v>
      </c>
      <c r="E10" s="8"/>
      <c r="F10" s="36"/>
      <c r="G10" s="8">
        <f>E10*F10</f>
        <v>0</v>
      </c>
      <c r="H10" s="8">
        <f>E10+G10</f>
        <v>0</v>
      </c>
      <c r="I10" s="9"/>
      <c r="J10" s="15">
        <f t="shared" ref="J10:J46" si="0">H10*I10</f>
        <v>0</v>
      </c>
      <c r="K10" s="15">
        <f t="shared" ref="K10:K46" si="1">H10+J10</f>
        <v>0</v>
      </c>
      <c r="L10" s="15">
        <f>C10*K10</f>
        <v>0</v>
      </c>
    </row>
    <row r="11" spans="1:13" ht="19.5" customHeight="1" thickBot="1" x14ac:dyDescent="0.3">
      <c r="A11" s="13" t="s">
        <v>2</v>
      </c>
      <c r="B11" s="17" t="s">
        <v>378</v>
      </c>
      <c r="C11" s="19">
        <v>52</v>
      </c>
      <c r="D11" s="14" t="s">
        <v>222</v>
      </c>
      <c r="E11" s="8"/>
      <c r="F11" s="36"/>
      <c r="G11" s="8">
        <f t="shared" ref="G11" si="2">E11*F11</f>
        <v>0</v>
      </c>
      <c r="H11" s="8">
        <f t="shared" ref="H11" si="3">E11+G11</f>
        <v>0</v>
      </c>
      <c r="I11" s="9"/>
      <c r="J11" s="15">
        <f t="shared" si="0"/>
        <v>0</v>
      </c>
      <c r="K11" s="15">
        <f t="shared" si="1"/>
        <v>0</v>
      </c>
      <c r="L11" s="15">
        <f t="shared" ref="L11:L46" si="4">C11*K11</f>
        <v>0</v>
      </c>
    </row>
    <row r="12" spans="1:13" ht="16.5" thickBot="1" x14ac:dyDescent="0.3">
      <c r="A12" s="13" t="s">
        <v>3</v>
      </c>
      <c r="B12" s="18" t="s">
        <v>380</v>
      </c>
      <c r="C12" s="20">
        <v>20</v>
      </c>
      <c r="D12" s="14" t="s">
        <v>222</v>
      </c>
      <c r="E12" s="8"/>
      <c r="F12" s="36"/>
      <c r="G12" s="8">
        <f t="shared" ref="G12" si="5">E12*F12</f>
        <v>0</v>
      </c>
      <c r="H12" s="8">
        <f>E12+G12</f>
        <v>0</v>
      </c>
      <c r="I12" s="9"/>
      <c r="J12" s="15">
        <f t="shared" si="0"/>
        <v>0</v>
      </c>
      <c r="K12" s="15">
        <f t="shared" si="1"/>
        <v>0</v>
      </c>
      <c r="L12" s="15">
        <f t="shared" si="4"/>
        <v>0</v>
      </c>
      <c r="M12" s="16"/>
    </row>
    <row r="13" spans="1:13" ht="16.5" thickBot="1" x14ac:dyDescent="0.3">
      <c r="A13" s="13" t="s">
        <v>4</v>
      </c>
      <c r="B13" s="18" t="s">
        <v>410</v>
      </c>
      <c r="C13" s="20">
        <v>32</v>
      </c>
      <c r="D13" s="14" t="s">
        <v>222</v>
      </c>
      <c r="E13" s="8"/>
      <c r="F13" s="36"/>
      <c r="G13" s="8">
        <f t="shared" ref="G13:G14" si="6">E13*F13</f>
        <v>0</v>
      </c>
      <c r="H13" s="8">
        <f t="shared" ref="H13:H14" si="7">E13+G13</f>
        <v>0</v>
      </c>
      <c r="I13" s="9"/>
      <c r="J13" s="15">
        <f t="shared" si="0"/>
        <v>0</v>
      </c>
      <c r="K13" s="15">
        <f t="shared" si="1"/>
        <v>0</v>
      </c>
      <c r="L13" s="15">
        <f t="shared" si="4"/>
        <v>0</v>
      </c>
    </row>
    <row r="14" spans="1:13" ht="16.5" thickBot="1" x14ac:dyDescent="0.3">
      <c r="A14" s="13" t="s">
        <v>5</v>
      </c>
      <c r="B14" s="18" t="s">
        <v>408</v>
      </c>
      <c r="C14" s="20">
        <v>5</v>
      </c>
      <c r="D14" s="14" t="s">
        <v>222</v>
      </c>
      <c r="E14" s="8"/>
      <c r="F14" s="36"/>
      <c r="G14" s="8">
        <f t="shared" si="6"/>
        <v>0</v>
      </c>
      <c r="H14" s="8">
        <f t="shared" si="7"/>
        <v>0</v>
      </c>
      <c r="I14" s="9"/>
      <c r="J14" s="15">
        <f t="shared" si="0"/>
        <v>0</v>
      </c>
      <c r="K14" s="15">
        <f t="shared" si="1"/>
        <v>0</v>
      </c>
      <c r="L14" s="15">
        <f t="shared" si="4"/>
        <v>0</v>
      </c>
    </row>
    <row r="15" spans="1:13" ht="16.5" thickBot="1" x14ac:dyDescent="0.3">
      <c r="A15" s="13" t="s">
        <v>6</v>
      </c>
      <c r="B15" s="18" t="s">
        <v>381</v>
      </c>
      <c r="C15" s="21">
        <v>3</v>
      </c>
      <c r="D15" s="14" t="s">
        <v>222</v>
      </c>
      <c r="E15" s="8"/>
      <c r="F15" s="36"/>
      <c r="G15" s="8">
        <f t="shared" ref="G15" si="8">E15*F15</f>
        <v>0</v>
      </c>
      <c r="H15" s="8">
        <f t="shared" ref="H15" si="9">E15+G15</f>
        <v>0</v>
      </c>
      <c r="I15" s="9"/>
      <c r="J15" s="15">
        <f t="shared" si="0"/>
        <v>0</v>
      </c>
      <c r="K15" s="15">
        <f t="shared" si="1"/>
        <v>0</v>
      </c>
      <c r="L15" s="15">
        <f t="shared" si="4"/>
        <v>0</v>
      </c>
    </row>
    <row r="16" spans="1:13" ht="16.5" thickBot="1" x14ac:dyDescent="0.3">
      <c r="A16" s="13" t="s">
        <v>7</v>
      </c>
      <c r="B16" s="18" t="s">
        <v>382</v>
      </c>
      <c r="C16" s="21">
        <v>25</v>
      </c>
      <c r="D16" s="14" t="s">
        <v>222</v>
      </c>
      <c r="E16" s="8"/>
      <c r="F16" s="36"/>
      <c r="G16" s="8">
        <f t="shared" ref="G16:G30" si="10">E16*F16</f>
        <v>0</v>
      </c>
      <c r="H16" s="8">
        <f t="shared" ref="H16:H30" si="11">E16+G16</f>
        <v>0</v>
      </c>
      <c r="I16" s="9"/>
      <c r="J16" s="15">
        <f t="shared" si="0"/>
        <v>0</v>
      </c>
      <c r="K16" s="15">
        <f t="shared" si="1"/>
        <v>0</v>
      </c>
      <c r="L16" s="15">
        <f t="shared" si="4"/>
        <v>0</v>
      </c>
    </row>
    <row r="17" spans="1:12" ht="16.5" thickBot="1" x14ac:dyDescent="0.3">
      <c r="A17" s="13" t="s">
        <v>8</v>
      </c>
      <c r="B17" s="18" t="s">
        <v>383</v>
      </c>
      <c r="C17" s="21">
        <v>100</v>
      </c>
      <c r="D17" s="14" t="s">
        <v>222</v>
      </c>
      <c r="E17" s="8"/>
      <c r="F17" s="36"/>
      <c r="G17" s="8">
        <f t="shared" si="10"/>
        <v>0</v>
      </c>
      <c r="H17" s="8">
        <f t="shared" si="11"/>
        <v>0</v>
      </c>
      <c r="I17" s="9"/>
      <c r="J17" s="15">
        <f t="shared" si="0"/>
        <v>0</v>
      </c>
      <c r="K17" s="15">
        <f t="shared" si="1"/>
        <v>0</v>
      </c>
      <c r="L17" s="15">
        <f t="shared" si="4"/>
        <v>0</v>
      </c>
    </row>
    <row r="18" spans="1:12" ht="16.5" thickBot="1" x14ac:dyDescent="0.3">
      <c r="A18" s="13" t="s">
        <v>9</v>
      </c>
      <c r="B18" s="18" t="s">
        <v>425</v>
      </c>
      <c r="C18" s="21">
        <v>8</v>
      </c>
      <c r="D18" s="14" t="s">
        <v>221</v>
      </c>
      <c r="E18" s="8"/>
      <c r="F18" s="36"/>
      <c r="G18" s="8">
        <f t="shared" si="10"/>
        <v>0</v>
      </c>
      <c r="H18" s="8">
        <f t="shared" si="11"/>
        <v>0</v>
      </c>
      <c r="I18" s="9"/>
      <c r="J18" s="15">
        <f t="shared" si="0"/>
        <v>0</v>
      </c>
      <c r="K18" s="15">
        <f t="shared" si="1"/>
        <v>0</v>
      </c>
      <c r="L18" s="15">
        <f t="shared" si="4"/>
        <v>0</v>
      </c>
    </row>
    <row r="19" spans="1:12" ht="16.5" thickBot="1" x14ac:dyDescent="0.3">
      <c r="A19" s="13" t="s">
        <v>10</v>
      </c>
      <c r="B19" s="18" t="s">
        <v>384</v>
      </c>
      <c r="C19" s="21">
        <v>10</v>
      </c>
      <c r="D19" s="14" t="s">
        <v>222</v>
      </c>
      <c r="E19" s="8"/>
      <c r="F19" s="36"/>
      <c r="G19" s="8">
        <f t="shared" si="10"/>
        <v>0</v>
      </c>
      <c r="H19" s="8">
        <f t="shared" si="11"/>
        <v>0</v>
      </c>
      <c r="I19" s="9"/>
      <c r="J19" s="15">
        <f t="shared" si="0"/>
        <v>0</v>
      </c>
      <c r="K19" s="15">
        <f t="shared" si="1"/>
        <v>0</v>
      </c>
      <c r="L19" s="15">
        <f t="shared" si="4"/>
        <v>0</v>
      </c>
    </row>
    <row r="20" spans="1:12" ht="16.5" thickBot="1" x14ac:dyDescent="0.3">
      <c r="A20" s="13" t="s">
        <v>11</v>
      </c>
      <c r="B20" s="18" t="s">
        <v>385</v>
      </c>
      <c r="C20" s="21">
        <v>15</v>
      </c>
      <c r="D20" s="14" t="s">
        <v>426</v>
      </c>
      <c r="E20" s="8"/>
      <c r="F20" s="36"/>
      <c r="G20" s="8">
        <f t="shared" si="10"/>
        <v>0</v>
      </c>
      <c r="H20" s="8">
        <f t="shared" si="11"/>
        <v>0</v>
      </c>
      <c r="I20" s="9"/>
      <c r="J20" s="15">
        <f t="shared" si="0"/>
        <v>0</v>
      </c>
      <c r="K20" s="15">
        <f t="shared" si="1"/>
        <v>0</v>
      </c>
      <c r="L20" s="15">
        <f t="shared" si="4"/>
        <v>0</v>
      </c>
    </row>
    <row r="21" spans="1:12" ht="16.5" thickBot="1" x14ac:dyDescent="0.3">
      <c r="A21" s="13" t="s">
        <v>12</v>
      </c>
      <c r="B21" s="18" t="s">
        <v>394</v>
      </c>
      <c r="C21" s="21">
        <v>100</v>
      </c>
      <c r="D21" s="14" t="s">
        <v>222</v>
      </c>
      <c r="E21" s="8"/>
      <c r="F21" s="36"/>
      <c r="G21" s="8">
        <f t="shared" si="10"/>
        <v>0</v>
      </c>
      <c r="H21" s="8">
        <f t="shared" si="11"/>
        <v>0</v>
      </c>
      <c r="I21" s="9"/>
      <c r="J21" s="15">
        <f t="shared" si="0"/>
        <v>0</v>
      </c>
      <c r="K21" s="15">
        <f t="shared" si="1"/>
        <v>0</v>
      </c>
      <c r="L21" s="15">
        <f t="shared" si="4"/>
        <v>0</v>
      </c>
    </row>
    <row r="22" spans="1:12" ht="15.75" thickBot="1" x14ac:dyDescent="0.3">
      <c r="A22" s="13" t="s">
        <v>13</v>
      </c>
      <c r="B22" s="18" t="s">
        <v>411</v>
      </c>
      <c r="C22" s="18">
        <v>30</v>
      </c>
      <c r="D22" s="14" t="s">
        <v>221</v>
      </c>
      <c r="E22" s="8"/>
      <c r="F22" s="36"/>
      <c r="G22" s="8">
        <f t="shared" si="10"/>
        <v>0</v>
      </c>
      <c r="H22" s="8">
        <f t="shared" si="11"/>
        <v>0</v>
      </c>
      <c r="I22" s="9"/>
      <c r="J22" s="15">
        <f t="shared" si="0"/>
        <v>0</v>
      </c>
      <c r="K22" s="15">
        <f t="shared" si="1"/>
        <v>0</v>
      </c>
      <c r="L22" s="15">
        <f t="shared" si="4"/>
        <v>0</v>
      </c>
    </row>
    <row r="23" spans="1:12" ht="16.5" thickBot="1" x14ac:dyDescent="0.3">
      <c r="A23" s="13" t="s">
        <v>14</v>
      </c>
      <c r="B23" s="18" t="s">
        <v>412</v>
      </c>
      <c r="C23" s="21">
        <v>5</v>
      </c>
      <c r="D23" s="14" t="s">
        <v>221</v>
      </c>
      <c r="E23" s="8"/>
      <c r="F23" s="36"/>
      <c r="G23" s="8">
        <f t="shared" si="10"/>
        <v>0</v>
      </c>
      <c r="H23" s="8">
        <f t="shared" si="11"/>
        <v>0</v>
      </c>
      <c r="I23" s="9"/>
      <c r="J23" s="15">
        <f t="shared" si="0"/>
        <v>0</v>
      </c>
      <c r="K23" s="15">
        <f t="shared" si="1"/>
        <v>0</v>
      </c>
      <c r="L23" s="15">
        <f t="shared" si="4"/>
        <v>0</v>
      </c>
    </row>
    <row r="24" spans="1:12" ht="16.5" thickBot="1" x14ac:dyDescent="0.3">
      <c r="A24" s="13" t="s">
        <v>15</v>
      </c>
      <c r="B24" s="18" t="s">
        <v>386</v>
      </c>
      <c r="C24" s="21">
        <v>20</v>
      </c>
      <c r="D24" s="14" t="s">
        <v>222</v>
      </c>
      <c r="E24" s="8"/>
      <c r="F24" s="36"/>
      <c r="G24" s="8">
        <f t="shared" si="10"/>
        <v>0</v>
      </c>
      <c r="H24" s="8">
        <f t="shared" si="11"/>
        <v>0</v>
      </c>
      <c r="I24" s="9"/>
      <c r="J24" s="15">
        <f t="shared" si="0"/>
        <v>0</v>
      </c>
      <c r="K24" s="15">
        <f t="shared" si="1"/>
        <v>0</v>
      </c>
      <c r="L24" s="15">
        <f t="shared" si="4"/>
        <v>0</v>
      </c>
    </row>
    <row r="25" spans="1:12" ht="16.5" thickBot="1" x14ac:dyDescent="0.3">
      <c r="A25" s="13" t="s">
        <v>16</v>
      </c>
      <c r="B25" s="18" t="s">
        <v>387</v>
      </c>
      <c r="C25" s="21">
        <v>75</v>
      </c>
      <c r="D25" s="14" t="s">
        <v>222</v>
      </c>
      <c r="E25" s="8"/>
      <c r="F25" s="36"/>
      <c r="G25" s="8">
        <f t="shared" si="10"/>
        <v>0</v>
      </c>
      <c r="H25" s="8">
        <f t="shared" si="11"/>
        <v>0</v>
      </c>
      <c r="I25" s="9"/>
      <c r="J25" s="15">
        <f t="shared" si="0"/>
        <v>0</v>
      </c>
      <c r="K25" s="15">
        <f t="shared" si="1"/>
        <v>0</v>
      </c>
      <c r="L25" s="15">
        <f t="shared" si="4"/>
        <v>0</v>
      </c>
    </row>
    <row r="26" spans="1:12" ht="16.5" thickBot="1" x14ac:dyDescent="0.3">
      <c r="A26" s="13" t="s">
        <v>17</v>
      </c>
      <c r="B26" s="18" t="s">
        <v>413</v>
      </c>
      <c r="C26" s="21">
        <v>10</v>
      </c>
      <c r="D26" s="14" t="s">
        <v>221</v>
      </c>
      <c r="E26" s="8"/>
      <c r="F26" s="36"/>
      <c r="G26" s="8">
        <f t="shared" si="10"/>
        <v>0</v>
      </c>
      <c r="H26" s="8">
        <f t="shared" si="11"/>
        <v>0</v>
      </c>
      <c r="I26" s="9"/>
      <c r="J26" s="15">
        <f t="shared" si="0"/>
        <v>0</v>
      </c>
      <c r="K26" s="15">
        <f t="shared" si="1"/>
        <v>0</v>
      </c>
      <c r="L26" s="15">
        <f t="shared" si="4"/>
        <v>0</v>
      </c>
    </row>
    <row r="27" spans="1:12" ht="16.5" thickBot="1" x14ac:dyDescent="0.3">
      <c r="A27" s="13" t="s">
        <v>18</v>
      </c>
      <c r="B27" s="18" t="s">
        <v>395</v>
      </c>
      <c r="C27" s="21">
        <v>20</v>
      </c>
      <c r="D27" s="14" t="s">
        <v>222</v>
      </c>
      <c r="E27" s="8"/>
      <c r="F27" s="36"/>
      <c r="G27" s="8">
        <f t="shared" si="10"/>
        <v>0</v>
      </c>
      <c r="H27" s="8">
        <f t="shared" si="11"/>
        <v>0</v>
      </c>
      <c r="I27" s="9"/>
      <c r="J27" s="15">
        <f t="shared" si="0"/>
        <v>0</v>
      </c>
      <c r="K27" s="15">
        <f t="shared" si="1"/>
        <v>0</v>
      </c>
      <c r="L27" s="15">
        <f t="shared" si="4"/>
        <v>0</v>
      </c>
    </row>
    <row r="28" spans="1:12" ht="16.5" thickBot="1" x14ac:dyDescent="0.3">
      <c r="A28" s="13" t="s">
        <v>19</v>
      </c>
      <c r="B28" s="18" t="s">
        <v>414</v>
      </c>
      <c r="C28" s="21">
        <v>60</v>
      </c>
      <c r="D28" s="14" t="s">
        <v>222</v>
      </c>
      <c r="E28" s="8"/>
      <c r="F28" s="36"/>
      <c r="G28" s="8">
        <f t="shared" si="10"/>
        <v>0</v>
      </c>
      <c r="H28" s="8">
        <f t="shared" si="11"/>
        <v>0</v>
      </c>
      <c r="I28" s="9"/>
      <c r="J28" s="15">
        <f t="shared" si="0"/>
        <v>0</v>
      </c>
      <c r="K28" s="15">
        <f t="shared" si="1"/>
        <v>0</v>
      </c>
      <c r="L28" s="15">
        <f t="shared" si="4"/>
        <v>0</v>
      </c>
    </row>
    <row r="29" spans="1:12" ht="16.5" customHeight="1" thickBot="1" x14ac:dyDescent="0.3">
      <c r="A29" s="13" t="s">
        <v>20</v>
      </c>
      <c r="B29" s="18" t="s">
        <v>388</v>
      </c>
      <c r="C29" s="21">
        <v>20</v>
      </c>
      <c r="D29" s="14" t="s">
        <v>222</v>
      </c>
      <c r="E29" s="8"/>
      <c r="F29" s="36"/>
      <c r="G29" s="8">
        <f t="shared" si="10"/>
        <v>0</v>
      </c>
      <c r="H29" s="8">
        <f t="shared" si="11"/>
        <v>0</v>
      </c>
      <c r="I29" s="9"/>
      <c r="J29" s="15">
        <f t="shared" si="0"/>
        <v>0</v>
      </c>
      <c r="K29" s="15">
        <f t="shared" si="1"/>
        <v>0</v>
      </c>
      <c r="L29" s="15">
        <f t="shared" si="4"/>
        <v>0</v>
      </c>
    </row>
    <row r="30" spans="1:12" ht="16.5" customHeight="1" thickBot="1" x14ac:dyDescent="0.3">
      <c r="A30" s="13" t="s">
        <v>21</v>
      </c>
      <c r="B30" s="18" t="s">
        <v>415</v>
      </c>
      <c r="C30" s="21">
        <v>3</v>
      </c>
      <c r="D30" s="14" t="s">
        <v>222</v>
      </c>
      <c r="E30" s="8"/>
      <c r="F30" s="36"/>
      <c r="G30" s="8">
        <f t="shared" si="10"/>
        <v>0</v>
      </c>
      <c r="H30" s="8">
        <f t="shared" si="11"/>
        <v>0</v>
      </c>
      <c r="I30" s="9"/>
      <c r="J30" s="15">
        <f t="shared" si="0"/>
        <v>0</v>
      </c>
      <c r="K30" s="15">
        <f t="shared" si="1"/>
        <v>0</v>
      </c>
      <c r="L30" s="15">
        <f t="shared" si="4"/>
        <v>0</v>
      </c>
    </row>
    <row r="31" spans="1:12" ht="16.5" customHeight="1" thickBot="1" x14ac:dyDescent="0.3">
      <c r="A31" s="13" t="s">
        <v>22</v>
      </c>
      <c r="B31" s="18" t="s">
        <v>416</v>
      </c>
      <c r="C31" s="21">
        <v>26</v>
      </c>
      <c r="D31" s="14" t="s">
        <v>222</v>
      </c>
      <c r="E31" s="8"/>
      <c r="F31" s="36"/>
      <c r="G31" s="8">
        <f t="shared" ref="G31:G46" si="12">E31*F31</f>
        <v>0</v>
      </c>
      <c r="H31" s="8">
        <f t="shared" ref="H31:H46" si="13">E31+G31</f>
        <v>0</v>
      </c>
      <c r="I31" s="9"/>
      <c r="J31" s="15">
        <f t="shared" si="0"/>
        <v>0</v>
      </c>
      <c r="K31" s="15">
        <f t="shared" si="1"/>
        <v>0</v>
      </c>
      <c r="L31" s="15">
        <f t="shared" si="4"/>
        <v>0</v>
      </c>
    </row>
    <row r="32" spans="1:12" ht="16.5" thickBot="1" x14ac:dyDescent="0.3">
      <c r="A32" s="13" t="s">
        <v>23</v>
      </c>
      <c r="B32" s="18" t="s">
        <v>389</v>
      </c>
      <c r="C32" s="21">
        <v>35</v>
      </c>
      <c r="D32" s="14" t="s">
        <v>222</v>
      </c>
      <c r="E32" s="8"/>
      <c r="F32" s="36"/>
      <c r="G32" s="8">
        <f t="shared" si="12"/>
        <v>0</v>
      </c>
      <c r="H32" s="8">
        <f t="shared" si="13"/>
        <v>0</v>
      </c>
      <c r="I32" s="9"/>
      <c r="J32" s="15">
        <f t="shared" si="0"/>
        <v>0</v>
      </c>
      <c r="K32" s="15">
        <f t="shared" si="1"/>
        <v>0</v>
      </c>
      <c r="L32" s="15">
        <f t="shared" si="4"/>
        <v>0</v>
      </c>
    </row>
    <row r="33" spans="1:12" ht="16.5" thickBot="1" x14ac:dyDescent="0.3">
      <c r="A33" s="13" t="s">
        <v>24</v>
      </c>
      <c r="B33" s="18" t="s">
        <v>390</v>
      </c>
      <c r="C33" s="21">
        <v>10</v>
      </c>
      <c r="D33" s="14" t="s">
        <v>222</v>
      </c>
      <c r="E33" s="8"/>
      <c r="F33" s="36"/>
      <c r="G33" s="8">
        <f t="shared" si="12"/>
        <v>0</v>
      </c>
      <c r="H33" s="8">
        <f t="shared" si="13"/>
        <v>0</v>
      </c>
      <c r="I33" s="9"/>
      <c r="J33" s="15">
        <f t="shared" si="0"/>
        <v>0</v>
      </c>
      <c r="K33" s="15">
        <f t="shared" si="1"/>
        <v>0</v>
      </c>
      <c r="L33" s="15">
        <f t="shared" si="4"/>
        <v>0</v>
      </c>
    </row>
    <row r="34" spans="1:12" ht="16.5" thickBot="1" x14ac:dyDescent="0.3">
      <c r="A34" s="13" t="s">
        <v>25</v>
      </c>
      <c r="B34" s="18" t="s">
        <v>417</v>
      </c>
      <c r="C34" s="21">
        <v>10</v>
      </c>
      <c r="D34" s="14" t="s">
        <v>222</v>
      </c>
      <c r="E34" s="8"/>
      <c r="F34" s="36"/>
      <c r="G34" s="8">
        <f t="shared" si="12"/>
        <v>0</v>
      </c>
      <c r="H34" s="8">
        <f t="shared" si="13"/>
        <v>0</v>
      </c>
      <c r="I34" s="9"/>
      <c r="J34" s="15">
        <f t="shared" si="0"/>
        <v>0</v>
      </c>
      <c r="K34" s="15">
        <f t="shared" si="1"/>
        <v>0</v>
      </c>
      <c r="L34" s="15">
        <f t="shared" si="4"/>
        <v>0</v>
      </c>
    </row>
    <row r="35" spans="1:12" ht="17.25" customHeight="1" thickBot="1" x14ac:dyDescent="0.3">
      <c r="A35" s="13" t="s">
        <v>26</v>
      </c>
      <c r="B35" s="18" t="s">
        <v>418</v>
      </c>
      <c r="C35" s="21">
        <v>40</v>
      </c>
      <c r="D35" s="14" t="s">
        <v>221</v>
      </c>
      <c r="E35" s="8"/>
      <c r="F35" s="36"/>
      <c r="G35" s="8">
        <f t="shared" si="12"/>
        <v>0</v>
      </c>
      <c r="H35" s="8">
        <f t="shared" si="13"/>
        <v>0</v>
      </c>
      <c r="I35" s="9"/>
      <c r="J35" s="15">
        <f t="shared" si="0"/>
        <v>0</v>
      </c>
      <c r="K35" s="15">
        <f t="shared" si="1"/>
        <v>0</v>
      </c>
      <c r="L35" s="15">
        <f t="shared" si="4"/>
        <v>0</v>
      </c>
    </row>
    <row r="36" spans="1:12" ht="16.5" thickBot="1" x14ac:dyDescent="0.3">
      <c r="A36" s="13" t="s">
        <v>27</v>
      </c>
      <c r="B36" s="18" t="s">
        <v>391</v>
      </c>
      <c r="C36" s="21">
        <v>35</v>
      </c>
      <c r="D36" s="14" t="s">
        <v>222</v>
      </c>
      <c r="E36" s="8"/>
      <c r="F36" s="36"/>
      <c r="G36" s="8">
        <f t="shared" si="12"/>
        <v>0</v>
      </c>
      <c r="H36" s="8">
        <f t="shared" si="13"/>
        <v>0</v>
      </c>
      <c r="I36" s="9"/>
      <c r="J36" s="15">
        <f t="shared" si="0"/>
        <v>0</v>
      </c>
      <c r="K36" s="15">
        <f t="shared" si="1"/>
        <v>0</v>
      </c>
      <c r="L36" s="15">
        <f t="shared" si="4"/>
        <v>0</v>
      </c>
    </row>
    <row r="37" spans="1:12" ht="16.5" thickBot="1" x14ac:dyDescent="0.3">
      <c r="A37" s="46" t="s">
        <v>28</v>
      </c>
      <c r="B37" s="18" t="s">
        <v>392</v>
      </c>
      <c r="C37" s="21">
        <v>20</v>
      </c>
      <c r="D37" s="14" t="s">
        <v>222</v>
      </c>
      <c r="E37" s="8"/>
      <c r="F37" s="36"/>
      <c r="G37" s="8">
        <f t="shared" si="12"/>
        <v>0</v>
      </c>
      <c r="H37" s="8">
        <f t="shared" si="13"/>
        <v>0</v>
      </c>
      <c r="I37" s="9"/>
      <c r="J37" s="15">
        <f t="shared" si="0"/>
        <v>0</v>
      </c>
      <c r="K37" s="15">
        <f t="shared" si="1"/>
        <v>0</v>
      </c>
      <c r="L37" s="15">
        <f t="shared" si="4"/>
        <v>0</v>
      </c>
    </row>
    <row r="38" spans="1:12" ht="16.5" thickBot="1" x14ac:dyDescent="0.3">
      <c r="A38" s="53" t="s">
        <v>29</v>
      </c>
      <c r="B38" s="38" t="s">
        <v>419</v>
      </c>
      <c r="C38" s="39">
        <v>5</v>
      </c>
      <c r="D38" s="40" t="s">
        <v>222</v>
      </c>
      <c r="E38" s="41"/>
      <c r="F38" s="42"/>
      <c r="G38" s="41">
        <f t="shared" si="12"/>
        <v>0</v>
      </c>
      <c r="H38" s="41">
        <f t="shared" si="13"/>
        <v>0</v>
      </c>
      <c r="I38" s="43"/>
      <c r="J38" s="44">
        <f t="shared" si="0"/>
        <v>0</v>
      </c>
      <c r="K38" s="44">
        <f t="shared" si="1"/>
        <v>0</v>
      </c>
      <c r="L38" s="15">
        <f t="shared" si="4"/>
        <v>0</v>
      </c>
    </row>
    <row r="39" spans="1:12" ht="15.75" thickBot="1" x14ac:dyDescent="0.3">
      <c r="A39" s="53" t="s">
        <v>30</v>
      </c>
      <c r="B39" s="51" t="s">
        <v>420</v>
      </c>
      <c r="C39" s="51">
        <v>5</v>
      </c>
      <c r="D39" s="63" t="s">
        <v>222</v>
      </c>
      <c r="E39" s="59"/>
      <c r="F39" s="47"/>
      <c r="G39" s="8">
        <f t="shared" si="12"/>
        <v>0</v>
      </c>
      <c r="H39" s="8">
        <f t="shared" si="13"/>
        <v>0</v>
      </c>
      <c r="I39" s="9"/>
      <c r="J39" s="15">
        <f t="shared" si="0"/>
        <v>0</v>
      </c>
      <c r="K39" s="15">
        <f t="shared" si="1"/>
        <v>0</v>
      </c>
      <c r="L39" s="15">
        <f t="shared" si="4"/>
        <v>0</v>
      </c>
    </row>
    <row r="40" spans="1:12" ht="15.75" thickBot="1" x14ac:dyDescent="0.3">
      <c r="A40" s="53" t="s">
        <v>31</v>
      </c>
      <c r="B40" s="51" t="s">
        <v>421</v>
      </c>
      <c r="C40" s="51">
        <v>10</v>
      </c>
      <c r="D40" s="63" t="s">
        <v>222</v>
      </c>
      <c r="E40" s="59"/>
      <c r="F40" s="47"/>
      <c r="G40" s="8">
        <f t="shared" si="12"/>
        <v>0</v>
      </c>
      <c r="H40" s="8">
        <f t="shared" si="13"/>
        <v>0</v>
      </c>
      <c r="I40" s="9"/>
      <c r="J40" s="15">
        <f t="shared" si="0"/>
        <v>0</v>
      </c>
      <c r="K40" s="15">
        <f t="shared" si="1"/>
        <v>0</v>
      </c>
      <c r="L40" s="15">
        <f t="shared" si="4"/>
        <v>0</v>
      </c>
    </row>
    <row r="41" spans="1:12" ht="15.75" thickBot="1" x14ac:dyDescent="0.3">
      <c r="A41" s="53" t="s">
        <v>32</v>
      </c>
      <c r="B41" s="51" t="s">
        <v>393</v>
      </c>
      <c r="C41" s="51">
        <v>3.5</v>
      </c>
      <c r="D41" s="76" t="s">
        <v>422</v>
      </c>
      <c r="E41" s="59"/>
      <c r="F41" s="47"/>
      <c r="G41" s="8">
        <f t="shared" si="12"/>
        <v>0</v>
      </c>
      <c r="H41" s="8">
        <f t="shared" si="13"/>
        <v>0</v>
      </c>
      <c r="I41" s="9"/>
      <c r="J41" s="15">
        <f t="shared" si="0"/>
        <v>0</v>
      </c>
      <c r="K41" s="15">
        <f t="shared" si="1"/>
        <v>0</v>
      </c>
      <c r="L41" s="15">
        <f t="shared" si="4"/>
        <v>0</v>
      </c>
    </row>
    <row r="42" spans="1:12" ht="15.75" thickBot="1" x14ac:dyDescent="0.3">
      <c r="A42" s="53" t="s">
        <v>33</v>
      </c>
      <c r="B42" s="51" t="s">
        <v>396</v>
      </c>
      <c r="C42" s="51">
        <v>2000</v>
      </c>
      <c r="D42" s="77" t="s">
        <v>422</v>
      </c>
      <c r="E42" s="59"/>
      <c r="F42" s="47"/>
      <c r="G42" s="8">
        <f t="shared" si="12"/>
        <v>0</v>
      </c>
      <c r="H42" s="8">
        <f t="shared" si="13"/>
        <v>0</v>
      </c>
      <c r="I42" s="9"/>
      <c r="J42" s="15">
        <f t="shared" si="0"/>
        <v>0</v>
      </c>
      <c r="K42" s="15">
        <f t="shared" si="1"/>
        <v>0</v>
      </c>
      <c r="L42" s="15">
        <f t="shared" si="4"/>
        <v>0</v>
      </c>
    </row>
    <row r="43" spans="1:12" ht="15.75" thickBot="1" x14ac:dyDescent="0.3">
      <c r="A43" s="53" t="s">
        <v>34</v>
      </c>
      <c r="B43" s="51" t="s">
        <v>427</v>
      </c>
      <c r="C43" s="51">
        <v>5</v>
      </c>
      <c r="D43" s="64" t="s">
        <v>222</v>
      </c>
      <c r="E43" s="59"/>
      <c r="F43" s="47"/>
      <c r="G43" s="8">
        <f t="shared" si="12"/>
        <v>0</v>
      </c>
      <c r="H43" s="8">
        <f t="shared" si="13"/>
        <v>0</v>
      </c>
      <c r="I43" s="9"/>
      <c r="J43" s="15">
        <f t="shared" si="0"/>
        <v>0</v>
      </c>
      <c r="K43" s="15">
        <f t="shared" si="1"/>
        <v>0</v>
      </c>
      <c r="L43" s="15">
        <f t="shared" si="4"/>
        <v>0</v>
      </c>
    </row>
    <row r="44" spans="1:12" ht="15.75" thickBot="1" x14ac:dyDescent="0.3">
      <c r="A44" s="53" t="s">
        <v>406</v>
      </c>
      <c r="B44" s="51" t="s">
        <v>428</v>
      </c>
      <c r="C44" s="51">
        <v>80</v>
      </c>
      <c r="D44" s="64" t="s">
        <v>222</v>
      </c>
      <c r="E44" s="59"/>
      <c r="F44" s="47"/>
      <c r="G44" s="8">
        <f t="shared" si="12"/>
        <v>0</v>
      </c>
      <c r="H44" s="8">
        <f t="shared" si="13"/>
        <v>0</v>
      </c>
      <c r="I44" s="9"/>
      <c r="J44" s="15">
        <f t="shared" si="0"/>
        <v>0</v>
      </c>
      <c r="K44" s="15">
        <f t="shared" si="1"/>
        <v>0</v>
      </c>
      <c r="L44" s="15">
        <f t="shared" si="4"/>
        <v>0</v>
      </c>
    </row>
    <row r="45" spans="1:12" x14ac:dyDescent="0.25">
      <c r="A45" s="53" t="s">
        <v>407</v>
      </c>
      <c r="B45" s="51" t="s">
        <v>429</v>
      </c>
      <c r="C45" s="51">
        <v>20</v>
      </c>
      <c r="D45" s="64" t="s">
        <v>222</v>
      </c>
      <c r="E45" s="59"/>
      <c r="F45" s="47"/>
      <c r="G45" s="41">
        <f t="shared" si="12"/>
        <v>0</v>
      </c>
      <c r="H45" s="8">
        <f t="shared" si="13"/>
        <v>0</v>
      </c>
      <c r="I45" s="9"/>
      <c r="J45" s="15">
        <f t="shared" si="0"/>
        <v>0</v>
      </c>
      <c r="K45" s="15">
        <f t="shared" si="1"/>
        <v>0</v>
      </c>
      <c r="L45" s="15">
        <f t="shared" si="4"/>
        <v>0</v>
      </c>
    </row>
    <row r="46" spans="1:12" x14ac:dyDescent="0.25">
      <c r="A46" s="57" t="s">
        <v>409</v>
      </c>
      <c r="B46" s="62" t="s">
        <v>430</v>
      </c>
      <c r="C46" s="62">
        <v>10</v>
      </c>
      <c r="D46" s="78" t="s">
        <v>222</v>
      </c>
      <c r="E46" s="60"/>
      <c r="F46" s="58"/>
      <c r="G46" s="8">
        <f t="shared" si="12"/>
        <v>0</v>
      </c>
      <c r="H46" s="8">
        <f t="shared" si="13"/>
        <v>0</v>
      </c>
      <c r="I46" s="9"/>
      <c r="J46" s="15">
        <f t="shared" si="0"/>
        <v>0</v>
      </c>
      <c r="K46" s="15">
        <f t="shared" si="1"/>
        <v>0</v>
      </c>
      <c r="L46" s="15">
        <f t="shared" si="4"/>
        <v>0</v>
      </c>
    </row>
    <row r="47" spans="1:12" ht="15.75" thickBot="1" x14ac:dyDescent="0.3">
      <c r="A47" s="54"/>
      <c r="B47" s="52"/>
      <c r="C47" s="52"/>
      <c r="D47" s="56"/>
      <c r="E47" s="61"/>
      <c r="F47" s="49"/>
      <c r="G47" s="61"/>
      <c r="H47" s="49"/>
      <c r="I47" s="61"/>
      <c r="J47" s="49"/>
      <c r="K47" s="61"/>
      <c r="L47" s="50"/>
    </row>
    <row r="48" spans="1:12" ht="15.75" thickBot="1" x14ac:dyDescent="0.3">
      <c r="A48" s="54"/>
      <c r="B48" s="52"/>
      <c r="C48" s="52"/>
      <c r="D48" s="56"/>
      <c r="E48" s="61"/>
      <c r="F48" s="49"/>
      <c r="G48" s="61"/>
      <c r="H48" s="49"/>
      <c r="I48" s="61"/>
      <c r="J48" s="49"/>
      <c r="K48" s="61"/>
      <c r="L48" s="50"/>
    </row>
    <row r="49" spans="1:12" ht="15.75" thickBot="1" x14ac:dyDescent="0.3">
      <c r="A49" s="54"/>
      <c r="B49" s="52"/>
      <c r="C49" s="52"/>
      <c r="D49" s="56"/>
      <c r="E49" s="61"/>
      <c r="F49" s="49"/>
      <c r="G49" s="61"/>
      <c r="H49" s="49"/>
      <c r="I49" s="61"/>
      <c r="J49" s="49"/>
      <c r="K49" s="61"/>
      <c r="L49" s="50"/>
    </row>
    <row r="50" spans="1:12" ht="15.75" thickBot="1" x14ac:dyDescent="0.3">
      <c r="A50" s="54"/>
      <c r="B50" s="52"/>
      <c r="C50" s="52"/>
      <c r="D50" s="56"/>
      <c r="E50" s="61"/>
      <c r="F50" s="49"/>
      <c r="G50" s="61"/>
      <c r="H50" s="49"/>
      <c r="I50" s="61"/>
      <c r="J50" s="49"/>
      <c r="K50" s="61"/>
      <c r="L50" s="50"/>
    </row>
    <row r="51" spans="1:12" ht="15.75" thickBot="1" x14ac:dyDescent="0.3">
      <c r="A51" s="55"/>
      <c r="B51" s="52"/>
      <c r="C51" s="52"/>
      <c r="D51" s="56"/>
      <c r="E51" s="61"/>
      <c r="F51" s="49"/>
      <c r="G51" s="61"/>
      <c r="H51" s="49"/>
      <c r="I51" s="61"/>
      <c r="J51" s="49"/>
      <c r="K51" s="61"/>
      <c r="L51" s="50"/>
    </row>
    <row r="52" spans="1:12" ht="15.75" thickBot="1" x14ac:dyDescent="0.3">
      <c r="A52" s="54"/>
      <c r="B52" s="52"/>
      <c r="C52" s="52"/>
      <c r="D52" s="56"/>
      <c r="E52" s="61"/>
      <c r="F52" s="49"/>
      <c r="G52" s="61"/>
      <c r="H52" s="49"/>
      <c r="I52" s="61"/>
      <c r="J52" s="49"/>
      <c r="K52" s="61"/>
      <c r="L52" s="50"/>
    </row>
    <row r="53" spans="1:12" ht="15.75" thickBot="1" x14ac:dyDescent="0.3">
      <c r="A53" s="54"/>
      <c r="B53" s="52"/>
      <c r="C53" s="52"/>
      <c r="D53" s="56"/>
      <c r="E53" s="61"/>
      <c r="F53" s="49"/>
      <c r="G53" s="61"/>
      <c r="H53" s="49"/>
      <c r="I53" s="61"/>
      <c r="J53" s="49"/>
      <c r="K53" s="61"/>
      <c r="L53" s="50"/>
    </row>
    <row r="54" spans="1:12" ht="15.75" thickBot="1" x14ac:dyDescent="0.3">
      <c r="A54" s="54"/>
      <c r="B54" s="52"/>
      <c r="C54" s="52"/>
      <c r="D54" s="56"/>
      <c r="E54" s="61"/>
      <c r="F54" s="49"/>
      <c r="G54" s="61"/>
      <c r="H54" s="49"/>
      <c r="I54" s="61"/>
      <c r="J54" s="49"/>
      <c r="K54" s="61"/>
      <c r="L54" s="50"/>
    </row>
    <row r="55" spans="1:12" ht="15.75" thickBot="1" x14ac:dyDescent="0.3">
      <c r="A55" s="48"/>
      <c r="B55" s="52"/>
      <c r="C55" s="52"/>
      <c r="D55" s="49"/>
      <c r="E55" s="61"/>
      <c r="F55" s="49"/>
      <c r="G55" s="61"/>
      <c r="H55" s="49"/>
      <c r="I55" s="61"/>
      <c r="J55" s="49"/>
      <c r="K55" s="61"/>
      <c r="L55" s="50"/>
    </row>
    <row r="57" spans="1:12" ht="1.5" customHeight="1" x14ac:dyDescent="0.25"/>
    <row r="58" spans="1:12" hidden="1" x14ac:dyDescent="0.25"/>
    <row r="59" spans="1:12" hidden="1" x14ac:dyDescent="0.25"/>
    <row r="60" spans="1:12" hidden="1" x14ac:dyDescent="0.25"/>
    <row r="61" spans="1:12" hidden="1" x14ac:dyDescent="0.25"/>
    <row r="62" spans="1:12" hidden="1" x14ac:dyDescent="0.25"/>
    <row r="63" spans="1:12" hidden="1" x14ac:dyDescent="0.25"/>
    <row r="64" spans="1:12" hidden="1" x14ac:dyDescent="0.25"/>
    <row r="65" spans="1:12" hidden="1" x14ac:dyDescent="0.25"/>
    <row r="66" spans="1:12" hidden="1" x14ac:dyDescent="0.25"/>
    <row r="67" spans="1:12" hidden="1" x14ac:dyDescent="0.25"/>
    <row r="68" spans="1:12" hidden="1" x14ac:dyDescent="0.25"/>
    <row r="69" spans="1:12" hidden="1" x14ac:dyDescent="0.25"/>
    <row r="70" spans="1:12" hidden="1" x14ac:dyDescent="0.25">
      <c r="A70" s="3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</row>
    <row r="71" spans="1:12" x14ac:dyDescent="0.25">
      <c r="A71" s="73" t="s">
        <v>42</v>
      </c>
      <c r="B71" s="74"/>
      <c r="C71" s="74"/>
      <c r="D71" s="74"/>
      <c r="E71" s="74"/>
      <c r="F71" s="74"/>
      <c r="G71" s="74"/>
      <c r="H71" s="74"/>
      <c r="I71" s="74"/>
      <c r="J71" s="74"/>
      <c r="K71" s="75"/>
      <c r="L71" s="45">
        <f>SUM(L10:L46)</f>
        <v>0</v>
      </c>
    </row>
    <row r="72" spans="1:12" x14ac:dyDescent="0.25">
      <c r="A72" s="3"/>
      <c r="B72" s="4"/>
      <c r="C72" s="4"/>
      <c r="D72" s="4"/>
      <c r="E72" s="4"/>
      <c r="F72" s="37">
        <f>SUM(F11:F35)</f>
        <v>0</v>
      </c>
      <c r="G72" s="4"/>
      <c r="H72" s="4"/>
      <c r="I72" s="4"/>
      <c r="J72" s="4"/>
      <c r="K72" s="4"/>
      <c r="L72" s="4"/>
    </row>
    <row r="73" spans="1:12" x14ac:dyDescent="0.25">
      <c r="A73" s="70" t="s">
        <v>45</v>
      </c>
      <c r="B73" s="70"/>
      <c r="C73" s="70"/>
      <c r="D73" s="70"/>
      <c r="E73" s="70"/>
      <c r="F73" s="70"/>
      <c r="G73" s="70"/>
      <c r="H73" s="70"/>
      <c r="I73" s="70"/>
      <c r="J73" s="4"/>
      <c r="K73" s="4"/>
      <c r="L73" s="4"/>
    </row>
    <row r="74" spans="1:12" x14ac:dyDescent="0.25">
      <c r="A74" s="70" t="s">
        <v>43</v>
      </c>
      <c r="B74" s="70"/>
      <c r="C74" s="70"/>
      <c r="D74" s="70"/>
      <c r="E74" s="70"/>
      <c r="F74" s="70"/>
      <c r="G74" s="70"/>
      <c r="H74" s="70"/>
      <c r="I74" s="70"/>
      <c r="J74" s="4"/>
      <c r="K74" s="4"/>
      <c r="L74" s="4"/>
    </row>
    <row r="75" spans="1:12" x14ac:dyDescent="0.25">
      <c r="A75" s="3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</row>
    <row r="76" spans="1:12" x14ac:dyDescent="0.25">
      <c r="A76" s="72" t="s">
        <v>44</v>
      </c>
      <c r="B76" s="72"/>
      <c r="C76" s="72"/>
      <c r="D76" s="72"/>
      <c r="E76" s="72"/>
      <c r="F76" s="72"/>
      <c r="G76" s="72"/>
      <c r="H76" s="72"/>
      <c r="I76" s="72"/>
      <c r="J76" s="4"/>
      <c r="K76" s="4"/>
      <c r="L76" s="4"/>
    </row>
    <row r="77" spans="1:12" x14ac:dyDescent="0.25">
      <c r="A77" s="72" t="s">
        <v>46</v>
      </c>
      <c r="B77" s="72"/>
      <c r="C77" s="72"/>
      <c r="D77" s="72"/>
      <c r="E77" s="72"/>
      <c r="F77" s="72"/>
      <c r="G77" s="72"/>
      <c r="H77" s="72"/>
      <c r="I77" s="72"/>
      <c r="J77" s="4"/>
      <c r="K77" s="4"/>
      <c r="L77" s="35"/>
    </row>
    <row r="78" spans="1:12" x14ac:dyDescent="0.25">
      <c r="A78" s="6"/>
      <c r="B78" s="6"/>
      <c r="C78" s="6"/>
      <c r="D78" s="6"/>
      <c r="E78" s="6"/>
      <c r="F78" s="33"/>
      <c r="G78" s="33"/>
      <c r="H78" s="33"/>
      <c r="I78" s="6"/>
      <c r="J78" s="4"/>
      <c r="K78" s="4"/>
      <c r="L78" s="7"/>
    </row>
    <row r="79" spans="1:12" x14ac:dyDescent="0.25">
      <c r="A79" s="3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</row>
    <row r="80" spans="1:12" x14ac:dyDescent="0.25">
      <c r="A80" s="3"/>
      <c r="B80" s="4"/>
      <c r="C80" s="4"/>
      <c r="D80" s="4"/>
      <c r="E80" s="4"/>
      <c r="F80" s="4"/>
      <c r="G80" s="4"/>
      <c r="H80" s="4" t="s">
        <v>401</v>
      </c>
      <c r="I80" s="4"/>
      <c r="J80" s="4"/>
      <c r="K80" s="4"/>
      <c r="L80" s="34"/>
    </row>
    <row r="81" spans="1:12" x14ac:dyDescent="0.25">
      <c r="A81" s="3"/>
      <c r="B81" s="4"/>
      <c r="C81" s="4"/>
      <c r="D81" s="4"/>
      <c r="E81" s="4"/>
      <c r="F81" s="4"/>
      <c r="G81" s="4"/>
      <c r="H81" s="4"/>
      <c r="I81" s="4"/>
      <c r="J81" s="4"/>
      <c r="K81" s="4"/>
      <c r="L81" s="32"/>
    </row>
    <row r="82" spans="1:12" x14ac:dyDescent="0.25">
      <c r="A82" s="3"/>
      <c r="B82" s="4"/>
      <c r="C82" s="4"/>
      <c r="D82" s="4"/>
      <c r="E82" s="4"/>
      <c r="F82" s="4"/>
      <c r="G82" s="4"/>
      <c r="H82" s="4" t="s">
        <v>402</v>
      </c>
      <c r="I82" s="4"/>
      <c r="J82" s="4"/>
      <c r="K82" s="4"/>
      <c r="L82" s="4"/>
    </row>
    <row r="83" spans="1:12" x14ac:dyDescent="0.25">
      <c r="A83" s="3"/>
      <c r="B83" s="4"/>
      <c r="C83" s="4"/>
      <c r="D83" s="4"/>
      <c r="E83" s="4"/>
      <c r="F83" s="4"/>
      <c r="G83" s="4"/>
      <c r="H83" s="4" t="s">
        <v>403</v>
      </c>
      <c r="I83" s="4"/>
      <c r="J83" s="4"/>
      <c r="K83" s="4"/>
      <c r="L83" s="4"/>
    </row>
    <row r="84" spans="1:12" x14ac:dyDescent="0.25">
      <c r="A84" s="3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</row>
  </sheetData>
  <mergeCells count="11">
    <mergeCell ref="A73:I73"/>
    <mergeCell ref="A5:L5"/>
    <mergeCell ref="A74:I74"/>
    <mergeCell ref="A76:I76"/>
    <mergeCell ref="A77:I77"/>
    <mergeCell ref="A71:K71"/>
    <mergeCell ref="A1:L1"/>
    <mergeCell ref="A6:L6"/>
    <mergeCell ref="A2:B2"/>
    <mergeCell ref="A3:B3"/>
    <mergeCell ref="A4:B4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74"/>
  <sheetViews>
    <sheetView workbookViewId="0">
      <selection activeCell="I9" sqref="I9"/>
    </sheetView>
  </sheetViews>
  <sheetFormatPr defaultRowHeight="15" x14ac:dyDescent="0.25"/>
  <cols>
    <col min="1" max="1" width="22.5703125" customWidth="1"/>
    <col min="2" max="2" width="19.28515625" customWidth="1"/>
  </cols>
  <sheetData>
    <row r="1" spans="1:2" ht="24" thickBot="1" x14ac:dyDescent="0.3">
      <c r="A1" s="22" t="s">
        <v>230</v>
      </c>
      <c r="B1" s="23" t="s">
        <v>223</v>
      </c>
    </row>
    <row r="2" spans="1:2" ht="23.25" thickBot="1" x14ac:dyDescent="0.3">
      <c r="A2" s="22" t="s">
        <v>267</v>
      </c>
      <c r="B2" s="24" t="s">
        <v>49</v>
      </c>
    </row>
    <row r="3" spans="1:2" ht="46.5" thickBot="1" x14ac:dyDescent="0.3">
      <c r="A3" s="25" t="s">
        <v>353</v>
      </c>
      <c r="B3" s="24" t="s">
        <v>224</v>
      </c>
    </row>
    <row r="4" spans="1:2" ht="24" thickBot="1" x14ac:dyDescent="0.3">
      <c r="A4" s="25" t="s">
        <v>338</v>
      </c>
      <c r="B4" s="24" t="s">
        <v>50</v>
      </c>
    </row>
    <row r="5" spans="1:2" ht="24" thickBot="1" x14ac:dyDescent="0.3">
      <c r="A5" s="22" t="s">
        <v>229</v>
      </c>
      <c r="B5" s="24" t="s">
        <v>51</v>
      </c>
    </row>
    <row r="6" spans="1:2" ht="23.25" thickBot="1" x14ac:dyDescent="0.3">
      <c r="A6" s="22" t="s">
        <v>256</v>
      </c>
      <c r="B6" s="24" t="s">
        <v>52</v>
      </c>
    </row>
    <row r="7" spans="1:2" ht="24" thickBot="1" x14ac:dyDescent="0.3">
      <c r="A7" s="22" t="s">
        <v>255</v>
      </c>
      <c r="B7" s="24" t="s">
        <v>53</v>
      </c>
    </row>
    <row r="8" spans="1:2" ht="15.75" thickBot="1" x14ac:dyDescent="0.3">
      <c r="A8" s="22" t="s">
        <v>239</v>
      </c>
      <c r="B8" s="24" t="s">
        <v>54</v>
      </c>
    </row>
    <row r="9" spans="1:2" ht="35.25" thickBot="1" x14ac:dyDescent="0.3">
      <c r="A9" s="25" t="s">
        <v>354</v>
      </c>
      <c r="B9" s="24" t="s">
        <v>55</v>
      </c>
    </row>
    <row r="10" spans="1:2" ht="35.25" thickBot="1" x14ac:dyDescent="0.3">
      <c r="A10" s="25" t="s">
        <v>339</v>
      </c>
      <c r="B10" s="24" t="s">
        <v>56</v>
      </c>
    </row>
    <row r="11" spans="1:2" ht="23.25" thickBot="1" x14ac:dyDescent="0.3">
      <c r="A11" s="22" t="s">
        <v>268</v>
      </c>
      <c r="B11" s="24" t="s">
        <v>57</v>
      </c>
    </row>
    <row r="12" spans="1:2" ht="15.75" thickBot="1" x14ac:dyDescent="0.3">
      <c r="A12" s="22" t="s">
        <v>269</v>
      </c>
      <c r="B12" s="24" t="s">
        <v>58</v>
      </c>
    </row>
    <row r="13" spans="1:2" ht="23.25" thickBot="1" x14ac:dyDescent="0.3">
      <c r="A13" s="22" t="s">
        <v>270</v>
      </c>
      <c r="B13" s="24" t="s">
        <v>59</v>
      </c>
    </row>
    <row r="14" spans="1:2" ht="24" thickBot="1" x14ac:dyDescent="0.3">
      <c r="A14" s="25" t="s">
        <v>331</v>
      </c>
      <c r="B14" s="24" t="s">
        <v>60</v>
      </c>
    </row>
    <row r="15" spans="1:2" ht="46.5" thickBot="1" x14ac:dyDescent="0.3">
      <c r="A15" s="25" t="s">
        <v>330</v>
      </c>
      <c r="B15" s="24" t="s">
        <v>61</v>
      </c>
    </row>
    <row r="16" spans="1:2" ht="45.75" thickBot="1" x14ac:dyDescent="0.3">
      <c r="A16" s="25" t="s">
        <v>340</v>
      </c>
      <c r="B16" s="24" t="s">
        <v>62</v>
      </c>
    </row>
    <row r="17" spans="1:2" ht="24" thickBot="1" x14ac:dyDescent="0.3">
      <c r="A17" s="25" t="s">
        <v>334</v>
      </c>
      <c r="B17" s="24" t="s">
        <v>63</v>
      </c>
    </row>
    <row r="18" spans="1:2" ht="35.25" thickBot="1" x14ac:dyDescent="0.3">
      <c r="A18" s="25" t="s">
        <v>333</v>
      </c>
      <c r="B18" s="24" t="s">
        <v>64</v>
      </c>
    </row>
    <row r="19" spans="1:2" ht="35.25" thickBot="1" x14ac:dyDescent="0.3">
      <c r="A19" s="25" t="s">
        <v>355</v>
      </c>
      <c r="B19" s="24" t="s">
        <v>65</v>
      </c>
    </row>
    <row r="20" spans="1:2" ht="45.75" thickBot="1" x14ac:dyDescent="0.3">
      <c r="A20" s="22" t="s">
        <v>249</v>
      </c>
      <c r="B20" s="24" t="s">
        <v>66</v>
      </c>
    </row>
    <row r="21" spans="1:2" ht="79.5" thickBot="1" x14ac:dyDescent="0.3">
      <c r="A21" s="25" t="s">
        <v>356</v>
      </c>
      <c r="B21" s="24" t="s">
        <v>67</v>
      </c>
    </row>
    <row r="22" spans="1:2" ht="24" thickBot="1" x14ac:dyDescent="0.3">
      <c r="A22" s="25" t="s">
        <v>336</v>
      </c>
      <c r="B22" s="24" t="s">
        <v>68</v>
      </c>
    </row>
    <row r="23" spans="1:2" ht="24" thickBot="1" x14ac:dyDescent="0.3">
      <c r="A23" s="25" t="s">
        <v>335</v>
      </c>
      <c r="B23" s="24" t="s">
        <v>69</v>
      </c>
    </row>
    <row r="24" spans="1:2" ht="24" thickBot="1" x14ac:dyDescent="0.3">
      <c r="A24" s="22" t="s">
        <v>283</v>
      </c>
      <c r="B24" s="24" t="s">
        <v>70</v>
      </c>
    </row>
    <row r="25" spans="1:2" ht="15.75" thickBot="1" x14ac:dyDescent="0.3">
      <c r="A25" s="22" t="s">
        <v>266</v>
      </c>
      <c r="B25" s="24" t="s">
        <v>71</v>
      </c>
    </row>
    <row r="26" spans="1:2" ht="46.5" thickBot="1" x14ac:dyDescent="0.3">
      <c r="A26" s="22" t="s">
        <v>244</v>
      </c>
      <c r="B26" s="24" t="s">
        <v>72</v>
      </c>
    </row>
    <row r="27" spans="1:2" ht="35.25" thickBot="1" x14ac:dyDescent="0.3">
      <c r="A27" s="22" t="s">
        <v>243</v>
      </c>
      <c r="B27" s="24" t="s">
        <v>73</v>
      </c>
    </row>
    <row r="28" spans="1:2" ht="46.5" thickBot="1" x14ac:dyDescent="0.3">
      <c r="A28" s="22" t="s">
        <v>242</v>
      </c>
      <c r="B28" s="24" t="s">
        <v>74</v>
      </c>
    </row>
    <row r="29" spans="1:2" ht="35.25" thickBot="1" x14ac:dyDescent="0.3">
      <c r="A29" s="22" t="s">
        <v>241</v>
      </c>
      <c r="B29" s="24" t="s">
        <v>75</v>
      </c>
    </row>
    <row r="30" spans="1:2" ht="24" thickBot="1" x14ac:dyDescent="0.3">
      <c r="A30" s="22" t="s">
        <v>308</v>
      </c>
      <c r="B30" s="24" t="s">
        <v>76</v>
      </c>
    </row>
    <row r="31" spans="1:2" ht="24" thickBot="1" x14ac:dyDescent="0.3">
      <c r="A31" s="22" t="s">
        <v>352</v>
      </c>
      <c r="B31" s="26" t="s">
        <v>77</v>
      </c>
    </row>
    <row r="32" spans="1:2" ht="24" thickBot="1" x14ac:dyDescent="0.3">
      <c r="A32" s="22" t="s">
        <v>307</v>
      </c>
      <c r="B32" s="24" t="s">
        <v>78</v>
      </c>
    </row>
    <row r="33" spans="1:2" ht="24" thickBot="1" x14ac:dyDescent="0.3">
      <c r="A33" s="22" t="s">
        <v>257</v>
      </c>
      <c r="B33" s="24" t="s">
        <v>79</v>
      </c>
    </row>
    <row r="34" spans="1:2" ht="15.75" thickBot="1" x14ac:dyDescent="0.3">
      <c r="A34" s="22" t="s">
        <v>278</v>
      </c>
      <c r="B34" s="24" t="s">
        <v>80</v>
      </c>
    </row>
    <row r="35" spans="1:2" ht="15.75" thickBot="1" x14ac:dyDescent="0.3">
      <c r="A35" s="22" t="s">
        <v>251</v>
      </c>
      <c r="B35" s="24" t="s">
        <v>81</v>
      </c>
    </row>
    <row r="36" spans="1:2" ht="23.25" thickBot="1" x14ac:dyDescent="0.3">
      <c r="A36" s="22" t="s">
        <v>228</v>
      </c>
      <c r="B36" s="24" t="s">
        <v>82</v>
      </c>
    </row>
    <row r="37" spans="1:2" ht="35.25" thickBot="1" x14ac:dyDescent="0.3">
      <c r="A37" s="22" t="s">
        <v>357</v>
      </c>
      <c r="B37" s="24" t="s">
        <v>83</v>
      </c>
    </row>
    <row r="38" spans="1:2" ht="34.5" thickBot="1" x14ac:dyDescent="0.3">
      <c r="A38" s="22" t="s">
        <v>289</v>
      </c>
      <c r="B38" s="24" t="s">
        <v>84</v>
      </c>
    </row>
    <row r="39" spans="1:2" ht="24" thickBot="1" x14ac:dyDescent="0.3">
      <c r="A39" s="22" t="s">
        <v>287</v>
      </c>
      <c r="B39" s="24" t="s">
        <v>85</v>
      </c>
    </row>
    <row r="40" spans="1:2" ht="34.5" thickBot="1" x14ac:dyDescent="0.3">
      <c r="A40" s="22" t="s">
        <v>288</v>
      </c>
      <c r="B40" s="24" t="s">
        <v>86</v>
      </c>
    </row>
    <row r="41" spans="1:2" ht="24" thickBot="1" x14ac:dyDescent="0.3">
      <c r="A41" s="25" t="s">
        <v>337</v>
      </c>
      <c r="B41" s="24" t="s">
        <v>87</v>
      </c>
    </row>
    <row r="42" spans="1:2" ht="24" thickBot="1" x14ac:dyDescent="0.3">
      <c r="A42" s="27" t="s">
        <v>329</v>
      </c>
      <c r="B42" s="24" t="s">
        <v>88</v>
      </c>
    </row>
    <row r="43" spans="1:2" ht="35.25" thickBot="1" x14ac:dyDescent="0.3">
      <c r="A43" s="27" t="s">
        <v>327</v>
      </c>
      <c r="B43" s="24" t="s">
        <v>89</v>
      </c>
    </row>
    <row r="44" spans="1:2" ht="24" thickBot="1" x14ac:dyDescent="0.3">
      <c r="A44" s="27" t="s">
        <v>328</v>
      </c>
      <c r="B44" s="24" t="s">
        <v>90</v>
      </c>
    </row>
    <row r="45" spans="1:2" ht="15.75" thickBot="1" x14ac:dyDescent="0.3">
      <c r="A45" s="28" t="s">
        <v>258</v>
      </c>
      <c r="B45" s="24" t="s">
        <v>91</v>
      </c>
    </row>
    <row r="46" spans="1:2" ht="15.75" thickBot="1" x14ac:dyDescent="0.3">
      <c r="A46" s="22" t="s">
        <v>301</v>
      </c>
      <c r="B46" s="24" t="s">
        <v>92</v>
      </c>
    </row>
    <row r="47" spans="1:2" ht="24" thickBot="1" x14ac:dyDescent="0.3">
      <c r="A47" s="22" t="s">
        <v>302</v>
      </c>
      <c r="B47" s="24" t="s">
        <v>93</v>
      </c>
    </row>
    <row r="48" spans="1:2" ht="34.5" thickBot="1" x14ac:dyDescent="0.3">
      <c r="A48" s="22" t="s">
        <v>303</v>
      </c>
      <c r="B48" s="24" t="s">
        <v>94</v>
      </c>
    </row>
    <row r="49" spans="1:2" ht="24" thickBot="1" x14ac:dyDescent="0.3">
      <c r="A49" s="22" t="s">
        <v>358</v>
      </c>
      <c r="B49" s="24" t="s">
        <v>95</v>
      </c>
    </row>
    <row r="50" spans="1:2" ht="24" thickBot="1" x14ac:dyDescent="0.3">
      <c r="A50" s="22" t="s">
        <v>359</v>
      </c>
      <c r="B50" s="24" t="s">
        <v>96</v>
      </c>
    </row>
    <row r="51" spans="1:2" ht="24" thickBot="1" x14ac:dyDescent="0.3">
      <c r="A51" s="22" t="s">
        <v>360</v>
      </c>
      <c r="B51" s="24" t="s">
        <v>97</v>
      </c>
    </row>
    <row r="52" spans="1:2" ht="24" thickBot="1" x14ac:dyDescent="0.3">
      <c r="A52" s="22" t="s">
        <v>361</v>
      </c>
      <c r="B52" s="24" t="s">
        <v>98</v>
      </c>
    </row>
    <row r="53" spans="1:2" ht="24" thickBot="1" x14ac:dyDescent="0.3">
      <c r="A53" s="22" t="s">
        <v>362</v>
      </c>
      <c r="B53" s="24" t="s">
        <v>99</v>
      </c>
    </row>
    <row r="54" spans="1:2" ht="24" thickBot="1" x14ac:dyDescent="0.3">
      <c r="A54" s="22" t="s">
        <v>363</v>
      </c>
      <c r="B54" s="24" t="s">
        <v>100</v>
      </c>
    </row>
    <row r="55" spans="1:2" ht="15.75" thickBot="1" x14ac:dyDescent="0.3">
      <c r="A55" s="22" t="s">
        <v>286</v>
      </c>
      <c r="B55" s="24" t="s">
        <v>101</v>
      </c>
    </row>
    <row r="56" spans="1:2" ht="35.25" thickBot="1" x14ac:dyDescent="0.3">
      <c r="A56" s="22" t="s">
        <v>364</v>
      </c>
      <c r="B56" s="24" t="s">
        <v>102</v>
      </c>
    </row>
    <row r="57" spans="1:2" ht="23.25" thickBot="1" x14ac:dyDescent="0.3">
      <c r="A57" s="22" t="s">
        <v>254</v>
      </c>
      <c r="B57" s="24" t="s">
        <v>103</v>
      </c>
    </row>
    <row r="58" spans="1:2" ht="23.25" thickBot="1" x14ac:dyDescent="0.3">
      <c r="A58" s="22" t="s">
        <v>279</v>
      </c>
      <c r="B58" s="24" t="s">
        <v>104</v>
      </c>
    </row>
    <row r="59" spans="1:2" ht="23.25" thickBot="1" x14ac:dyDescent="0.3">
      <c r="A59" s="22" t="s">
        <v>231</v>
      </c>
      <c r="B59" s="24" t="s">
        <v>105</v>
      </c>
    </row>
    <row r="60" spans="1:2" ht="23.25" thickBot="1" x14ac:dyDescent="0.3">
      <c r="A60" s="22" t="s">
        <v>232</v>
      </c>
      <c r="B60" s="24" t="s">
        <v>106</v>
      </c>
    </row>
    <row r="61" spans="1:2" ht="15.75" thickBot="1" x14ac:dyDescent="0.3">
      <c r="A61" s="22" t="s">
        <v>233</v>
      </c>
      <c r="B61" s="24" t="s">
        <v>107</v>
      </c>
    </row>
    <row r="62" spans="1:2" ht="24" thickBot="1" x14ac:dyDescent="0.3">
      <c r="A62" s="22" t="s">
        <v>234</v>
      </c>
      <c r="B62" s="24" t="s">
        <v>108</v>
      </c>
    </row>
    <row r="63" spans="1:2" ht="35.25" thickBot="1" x14ac:dyDescent="0.3">
      <c r="A63" s="22" t="s">
        <v>365</v>
      </c>
      <c r="B63" s="24" t="s">
        <v>109</v>
      </c>
    </row>
    <row r="64" spans="1:2" ht="24" thickBot="1" x14ac:dyDescent="0.3">
      <c r="A64" s="22" t="s">
        <v>305</v>
      </c>
      <c r="B64" s="24" t="s">
        <v>110</v>
      </c>
    </row>
    <row r="65" spans="1:2" ht="24" thickBot="1" x14ac:dyDescent="0.3">
      <c r="A65" s="29" t="s">
        <v>345</v>
      </c>
      <c r="B65" s="24" t="s">
        <v>111</v>
      </c>
    </row>
    <row r="66" spans="1:2" ht="24" thickBot="1" x14ac:dyDescent="0.3">
      <c r="A66" s="29" t="s">
        <v>346</v>
      </c>
      <c r="B66" s="24" t="s">
        <v>112</v>
      </c>
    </row>
    <row r="67" spans="1:2" ht="23.25" thickBot="1" x14ac:dyDescent="0.3">
      <c r="A67" s="22" t="s">
        <v>284</v>
      </c>
      <c r="B67" s="24" t="s">
        <v>113</v>
      </c>
    </row>
    <row r="68" spans="1:2" ht="35.25" thickBot="1" x14ac:dyDescent="0.3">
      <c r="A68" s="29" t="s">
        <v>348</v>
      </c>
      <c r="B68" s="24" t="s">
        <v>114</v>
      </c>
    </row>
    <row r="69" spans="1:2" ht="24" thickBot="1" x14ac:dyDescent="0.3">
      <c r="A69" s="22" t="s">
        <v>226</v>
      </c>
      <c r="B69" s="24" t="s">
        <v>115</v>
      </c>
    </row>
    <row r="70" spans="1:2" ht="23.25" thickBot="1" x14ac:dyDescent="0.3">
      <c r="A70" s="22" t="s">
        <v>276</v>
      </c>
      <c r="B70" s="24" t="s">
        <v>116</v>
      </c>
    </row>
    <row r="71" spans="1:2" ht="34.5" thickBot="1" x14ac:dyDescent="0.3">
      <c r="A71" s="22" t="s">
        <v>274</v>
      </c>
      <c r="B71" s="24" t="s">
        <v>117</v>
      </c>
    </row>
    <row r="72" spans="1:2" ht="35.25" thickBot="1" x14ac:dyDescent="0.3">
      <c r="A72" s="25" t="s">
        <v>341</v>
      </c>
      <c r="B72" s="24" t="s">
        <v>118</v>
      </c>
    </row>
    <row r="73" spans="1:2" ht="15.75" thickBot="1" x14ac:dyDescent="0.3">
      <c r="A73" s="22" t="s">
        <v>282</v>
      </c>
      <c r="B73" s="24" t="s">
        <v>119</v>
      </c>
    </row>
    <row r="74" spans="1:2" ht="34.5" thickBot="1" x14ac:dyDescent="0.3">
      <c r="A74" s="22" t="s">
        <v>240</v>
      </c>
      <c r="B74" s="24" t="s">
        <v>120</v>
      </c>
    </row>
    <row r="75" spans="1:2" ht="35.25" thickBot="1" x14ac:dyDescent="0.3">
      <c r="A75" s="22" t="s">
        <v>366</v>
      </c>
      <c r="B75" s="24" t="s">
        <v>121</v>
      </c>
    </row>
    <row r="76" spans="1:2" ht="23.25" thickBot="1" x14ac:dyDescent="0.3">
      <c r="A76" s="22" t="s">
        <v>263</v>
      </c>
      <c r="B76" s="24" t="s">
        <v>122</v>
      </c>
    </row>
    <row r="77" spans="1:2" ht="24" thickBot="1" x14ac:dyDescent="0.3">
      <c r="A77" s="22" t="s">
        <v>300</v>
      </c>
      <c r="B77" s="24" t="s">
        <v>123</v>
      </c>
    </row>
    <row r="78" spans="1:2" ht="23.25" thickBot="1" x14ac:dyDescent="0.3">
      <c r="A78" s="29" t="s">
        <v>349</v>
      </c>
      <c r="B78" s="24" t="s">
        <v>124</v>
      </c>
    </row>
    <row r="79" spans="1:2" ht="35.25" thickBot="1" x14ac:dyDescent="0.3">
      <c r="A79" s="27" t="s">
        <v>315</v>
      </c>
      <c r="B79" s="24" t="s">
        <v>125</v>
      </c>
    </row>
    <row r="80" spans="1:2" ht="35.25" thickBot="1" x14ac:dyDescent="0.3">
      <c r="A80" s="27" t="s">
        <v>367</v>
      </c>
      <c r="B80" s="24" t="s">
        <v>126</v>
      </c>
    </row>
    <row r="81" spans="1:2" ht="34.5" thickBot="1" x14ac:dyDescent="0.3">
      <c r="A81" s="22" t="s">
        <v>245</v>
      </c>
      <c r="B81" s="24" t="s">
        <v>127</v>
      </c>
    </row>
    <row r="82" spans="1:2" ht="24" thickBot="1" x14ac:dyDescent="0.3">
      <c r="A82" s="27" t="s">
        <v>318</v>
      </c>
      <c r="B82" s="24" t="s">
        <v>128</v>
      </c>
    </row>
    <row r="83" spans="1:2" ht="35.25" thickBot="1" x14ac:dyDescent="0.3">
      <c r="A83" s="27" t="s">
        <v>317</v>
      </c>
      <c r="B83" s="24" t="s">
        <v>129</v>
      </c>
    </row>
    <row r="84" spans="1:2" ht="15.75" thickBot="1" x14ac:dyDescent="0.3">
      <c r="A84" s="27" t="s">
        <v>325</v>
      </c>
      <c r="B84" s="24" t="s">
        <v>130</v>
      </c>
    </row>
    <row r="85" spans="1:2" ht="15.75" thickBot="1" x14ac:dyDescent="0.3">
      <c r="A85" s="27" t="s">
        <v>326</v>
      </c>
      <c r="B85" s="24" t="s">
        <v>131</v>
      </c>
    </row>
    <row r="86" spans="1:2" ht="24" thickBot="1" x14ac:dyDescent="0.3">
      <c r="A86" s="22" t="s">
        <v>299</v>
      </c>
      <c r="B86" s="24" t="s">
        <v>132</v>
      </c>
    </row>
    <row r="87" spans="1:2" ht="15.75" thickBot="1" x14ac:dyDescent="0.3">
      <c r="A87" s="22" t="s">
        <v>298</v>
      </c>
      <c r="B87" s="24" t="s">
        <v>133</v>
      </c>
    </row>
    <row r="88" spans="1:2" ht="15.75" thickBot="1" x14ac:dyDescent="0.3">
      <c r="A88" s="22" t="s">
        <v>297</v>
      </c>
      <c r="B88" s="24" t="s">
        <v>134</v>
      </c>
    </row>
    <row r="89" spans="1:2" ht="15.75" thickBot="1" x14ac:dyDescent="0.3">
      <c r="A89" s="28" t="s">
        <v>261</v>
      </c>
      <c r="B89" s="24" t="s">
        <v>135</v>
      </c>
    </row>
    <row r="90" spans="1:2" ht="15.75" thickBot="1" x14ac:dyDescent="0.3">
      <c r="A90" s="22" t="s">
        <v>262</v>
      </c>
      <c r="B90" s="24" t="s">
        <v>136</v>
      </c>
    </row>
    <row r="91" spans="1:2" ht="23.25" thickBot="1" x14ac:dyDescent="0.3">
      <c r="A91" s="22" t="s">
        <v>246</v>
      </c>
      <c r="B91" s="24" t="s">
        <v>137</v>
      </c>
    </row>
    <row r="92" spans="1:2" ht="24" thickBot="1" x14ac:dyDescent="0.3">
      <c r="A92" s="27" t="s">
        <v>310</v>
      </c>
      <c r="B92" s="24" t="s">
        <v>138</v>
      </c>
    </row>
    <row r="93" spans="1:2" ht="46.5" thickBot="1" x14ac:dyDescent="0.3">
      <c r="A93" s="27" t="s">
        <v>368</v>
      </c>
      <c r="B93" s="24" t="s">
        <v>139</v>
      </c>
    </row>
    <row r="94" spans="1:2" ht="15.75" thickBot="1" x14ac:dyDescent="0.3">
      <c r="A94" s="22" t="s">
        <v>238</v>
      </c>
      <c r="B94" s="24" t="s">
        <v>140</v>
      </c>
    </row>
    <row r="95" spans="1:2" ht="24" thickBot="1" x14ac:dyDescent="0.3">
      <c r="A95" s="22" t="s">
        <v>290</v>
      </c>
      <c r="B95" s="24" t="s">
        <v>141</v>
      </c>
    </row>
    <row r="96" spans="1:2" ht="24" thickBot="1" x14ac:dyDescent="0.3">
      <c r="A96" s="22" t="s">
        <v>291</v>
      </c>
      <c r="B96" s="24" t="s">
        <v>142</v>
      </c>
    </row>
    <row r="97" spans="1:2" ht="15.75" thickBot="1" x14ac:dyDescent="0.3">
      <c r="A97" s="22" t="s">
        <v>237</v>
      </c>
      <c r="B97" s="24" t="s">
        <v>143</v>
      </c>
    </row>
    <row r="98" spans="1:2" ht="23.25" thickBot="1" x14ac:dyDescent="0.3">
      <c r="A98" s="22" t="s">
        <v>225</v>
      </c>
      <c r="B98" s="24" t="s">
        <v>144</v>
      </c>
    </row>
    <row r="99" spans="1:2" ht="24" thickBot="1" x14ac:dyDescent="0.3">
      <c r="A99" s="27" t="s">
        <v>324</v>
      </c>
      <c r="B99" s="24" t="s">
        <v>145</v>
      </c>
    </row>
    <row r="100" spans="1:2" ht="15.75" thickBot="1" x14ac:dyDescent="0.3">
      <c r="A100" s="22" t="s">
        <v>260</v>
      </c>
      <c r="B100" s="24" t="s">
        <v>146</v>
      </c>
    </row>
    <row r="101" spans="1:2" ht="23.25" thickBot="1" x14ac:dyDescent="0.3">
      <c r="A101" s="25" t="s">
        <v>342</v>
      </c>
      <c r="B101" s="24" t="s">
        <v>147</v>
      </c>
    </row>
    <row r="102" spans="1:2" ht="23.25" thickBot="1" x14ac:dyDescent="0.3">
      <c r="A102" s="22" t="s">
        <v>227</v>
      </c>
      <c r="B102" s="24" t="s">
        <v>148</v>
      </c>
    </row>
    <row r="103" spans="1:2" ht="24" thickBot="1" x14ac:dyDescent="0.3">
      <c r="A103" s="22" t="s">
        <v>281</v>
      </c>
      <c r="B103" s="24" t="s">
        <v>149</v>
      </c>
    </row>
    <row r="104" spans="1:2" ht="15.75" thickBot="1" x14ac:dyDescent="0.3">
      <c r="A104" s="29" t="s">
        <v>347</v>
      </c>
      <c r="B104" s="24" t="s">
        <v>150</v>
      </c>
    </row>
    <row r="105" spans="1:2" ht="24" thickBot="1" x14ac:dyDescent="0.3">
      <c r="A105" s="22" t="s">
        <v>280</v>
      </c>
      <c r="B105" s="24" t="s">
        <v>151</v>
      </c>
    </row>
    <row r="106" spans="1:2" ht="23.25" thickBot="1" x14ac:dyDescent="0.3">
      <c r="A106" s="25" t="s">
        <v>343</v>
      </c>
      <c r="B106" s="24" t="s">
        <v>152</v>
      </c>
    </row>
    <row r="107" spans="1:2" ht="24" thickBot="1" x14ac:dyDescent="0.3">
      <c r="A107" s="25" t="s">
        <v>344</v>
      </c>
      <c r="B107" s="24" t="s">
        <v>153</v>
      </c>
    </row>
    <row r="108" spans="1:2" ht="23.25" thickBot="1" x14ac:dyDescent="0.3">
      <c r="A108" s="29" t="s">
        <v>351</v>
      </c>
      <c r="B108" s="24" t="s">
        <v>154</v>
      </c>
    </row>
    <row r="109" spans="1:2" ht="23.25" thickBot="1" x14ac:dyDescent="0.3">
      <c r="A109" s="29" t="s">
        <v>350</v>
      </c>
      <c r="B109" s="24" t="s">
        <v>155</v>
      </c>
    </row>
    <row r="110" spans="1:2" ht="23.25" thickBot="1" x14ac:dyDescent="0.3">
      <c r="A110" s="22" t="s">
        <v>304</v>
      </c>
      <c r="B110" s="24" t="s">
        <v>156</v>
      </c>
    </row>
    <row r="111" spans="1:2" ht="15.75" thickBot="1" x14ac:dyDescent="0.3">
      <c r="A111" s="22" t="s">
        <v>264</v>
      </c>
      <c r="B111" s="24" t="s">
        <v>157</v>
      </c>
    </row>
    <row r="112" spans="1:2" ht="23.25" thickBot="1" x14ac:dyDescent="0.3">
      <c r="A112" s="22" t="s">
        <v>285</v>
      </c>
      <c r="B112" s="24" t="s">
        <v>158</v>
      </c>
    </row>
    <row r="113" spans="1:2" ht="34.5" thickBot="1" x14ac:dyDescent="0.3">
      <c r="A113" s="22" t="s">
        <v>250</v>
      </c>
      <c r="B113" s="24" t="s">
        <v>159</v>
      </c>
    </row>
    <row r="114" spans="1:2" ht="24" thickBot="1" x14ac:dyDescent="0.3">
      <c r="A114" s="22" t="s">
        <v>275</v>
      </c>
      <c r="B114" s="24" t="s">
        <v>160</v>
      </c>
    </row>
    <row r="115" spans="1:2" ht="24" thickBot="1" x14ac:dyDescent="0.3">
      <c r="A115" s="22" t="s">
        <v>369</v>
      </c>
      <c r="B115" s="24" t="s">
        <v>161</v>
      </c>
    </row>
    <row r="116" spans="1:2" ht="24" thickBot="1" x14ac:dyDescent="0.3">
      <c r="A116" s="25" t="s">
        <v>332</v>
      </c>
      <c r="B116" s="24" t="s">
        <v>162</v>
      </c>
    </row>
    <row r="117" spans="1:2" ht="24" thickBot="1" x14ac:dyDescent="0.3">
      <c r="A117" s="22" t="s">
        <v>306</v>
      </c>
      <c r="B117" s="24" t="s">
        <v>163</v>
      </c>
    </row>
    <row r="118" spans="1:2" ht="15.75" thickBot="1" x14ac:dyDescent="0.3">
      <c r="A118" s="22" t="s">
        <v>248</v>
      </c>
      <c r="B118" s="24" t="s">
        <v>164</v>
      </c>
    </row>
    <row r="119" spans="1:2" ht="15.75" thickBot="1" x14ac:dyDescent="0.3">
      <c r="A119" s="22" t="s">
        <v>296</v>
      </c>
      <c r="B119" s="24" t="s">
        <v>165</v>
      </c>
    </row>
    <row r="120" spans="1:2" ht="35.25" thickBot="1" x14ac:dyDescent="0.3">
      <c r="A120" s="27" t="s">
        <v>319</v>
      </c>
      <c r="B120" s="24" t="s">
        <v>166</v>
      </c>
    </row>
    <row r="121" spans="1:2" ht="24" thickBot="1" x14ac:dyDescent="0.3">
      <c r="A121" s="27" t="s">
        <v>321</v>
      </c>
      <c r="B121" s="24" t="s">
        <v>167</v>
      </c>
    </row>
    <row r="122" spans="1:2" ht="24" thickBot="1" x14ac:dyDescent="0.3">
      <c r="A122" s="27" t="s">
        <v>313</v>
      </c>
      <c r="B122" s="24" t="s">
        <v>168</v>
      </c>
    </row>
    <row r="123" spans="1:2" ht="24" thickBot="1" x14ac:dyDescent="0.3">
      <c r="A123" s="27" t="s">
        <v>320</v>
      </c>
      <c r="B123" s="24" t="s">
        <v>169</v>
      </c>
    </row>
    <row r="124" spans="1:2" ht="35.25" thickBot="1" x14ac:dyDescent="0.3">
      <c r="A124" s="27" t="s">
        <v>370</v>
      </c>
      <c r="B124" s="24" t="s">
        <v>170</v>
      </c>
    </row>
    <row r="125" spans="1:2" ht="35.25" thickBot="1" x14ac:dyDescent="0.3">
      <c r="A125" s="27" t="s">
        <v>371</v>
      </c>
      <c r="B125" s="24" t="s">
        <v>171</v>
      </c>
    </row>
    <row r="126" spans="1:2" ht="24" thickBot="1" x14ac:dyDescent="0.3">
      <c r="A126" s="27" t="s">
        <v>314</v>
      </c>
      <c r="B126" s="24" t="s">
        <v>172</v>
      </c>
    </row>
    <row r="127" spans="1:2" ht="23.25" thickBot="1" x14ac:dyDescent="0.3">
      <c r="A127" s="22" t="s">
        <v>271</v>
      </c>
      <c r="B127" s="24" t="s">
        <v>173</v>
      </c>
    </row>
    <row r="128" spans="1:2" ht="23.25" thickBot="1" x14ac:dyDescent="0.3">
      <c r="A128" s="27" t="s">
        <v>316</v>
      </c>
      <c r="B128" s="24" t="s">
        <v>174</v>
      </c>
    </row>
    <row r="129" spans="1:2" ht="23.25" thickBot="1" x14ac:dyDescent="0.3">
      <c r="A129" s="22" t="s">
        <v>265</v>
      </c>
      <c r="B129" s="24" t="s">
        <v>175</v>
      </c>
    </row>
    <row r="130" spans="1:2" ht="24" thickBot="1" x14ac:dyDescent="0.3">
      <c r="A130" s="22" t="s">
        <v>372</v>
      </c>
      <c r="B130" s="24" t="s">
        <v>176</v>
      </c>
    </row>
    <row r="131" spans="1:2" ht="24" thickBot="1" x14ac:dyDescent="0.3">
      <c r="A131" s="22" t="s">
        <v>373</v>
      </c>
      <c r="B131" s="24" t="s">
        <v>177</v>
      </c>
    </row>
    <row r="132" spans="1:2" ht="24" thickBot="1" x14ac:dyDescent="0.3">
      <c r="A132" s="30" t="s">
        <v>309</v>
      </c>
      <c r="B132" s="24" t="s">
        <v>178</v>
      </c>
    </row>
    <row r="133" spans="1:2" ht="24" thickBot="1" x14ac:dyDescent="0.3">
      <c r="A133" s="22" t="s">
        <v>374</v>
      </c>
      <c r="B133" s="24" t="s">
        <v>179</v>
      </c>
    </row>
    <row r="134" spans="1:2" ht="15.75" thickBot="1" x14ac:dyDescent="0.3">
      <c r="A134" s="22" t="s">
        <v>272</v>
      </c>
      <c r="B134" s="24" t="s">
        <v>180</v>
      </c>
    </row>
    <row r="135" spans="1:2" ht="35.25" thickBot="1" x14ac:dyDescent="0.3">
      <c r="A135" s="22" t="s">
        <v>375</v>
      </c>
      <c r="B135" s="24" t="s">
        <v>181</v>
      </c>
    </row>
    <row r="136" spans="1:2" ht="15.75" thickBot="1" x14ac:dyDescent="0.3">
      <c r="A136" s="22" t="s">
        <v>235</v>
      </c>
      <c r="B136" s="24" t="s">
        <v>182</v>
      </c>
    </row>
    <row r="137" spans="1:2" ht="15.75" thickBot="1" x14ac:dyDescent="0.3">
      <c r="A137" s="22" t="s">
        <v>247</v>
      </c>
      <c r="B137" s="24" t="s">
        <v>183</v>
      </c>
    </row>
    <row r="138" spans="1:2" ht="23.25" thickBot="1" x14ac:dyDescent="0.3">
      <c r="A138" s="22" t="s">
        <v>253</v>
      </c>
      <c r="B138" s="24" t="s">
        <v>184</v>
      </c>
    </row>
    <row r="139" spans="1:2" ht="24" thickBot="1" x14ac:dyDescent="0.3">
      <c r="A139" s="27" t="s">
        <v>322</v>
      </c>
      <c r="B139" s="24" t="s">
        <v>185</v>
      </c>
    </row>
    <row r="140" spans="1:2" ht="24" thickBot="1" x14ac:dyDescent="0.3">
      <c r="A140" s="27" t="s">
        <v>311</v>
      </c>
      <c r="B140" s="24" t="s">
        <v>186</v>
      </c>
    </row>
    <row r="141" spans="1:2" ht="24" thickBot="1" x14ac:dyDescent="0.3">
      <c r="A141" s="22" t="s">
        <v>252</v>
      </c>
      <c r="B141" s="24" t="s">
        <v>187</v>
      </c>
    </row>
    <row r="142" spans="1:2" ht="24" thickBot="1" x14ac:dyDescent="0.3">
      <c r="A142" s="27" t="s">
        <v>312</v>
      </c>
      <c r="B142" s="24" t="s">
        <v>188</v>
      </c>
    </row>
    <row r="143" spans="1:2" ht="23.25" thickBot="1" x14ac:dyDescent="0.3">
      <c r="A143" s="27" t="s">
        <v>323</v>
      </c>
      <c r="B143" s="24" t="s">
        <v>189</v>
      </c>
    </row>
    <row r="144" spans="1:2" ht="35.25" thickBot="1" x14ac:dyDescent="0.3">
      <c r="A144" s="25" t="s">
        <v>376</v>
      </c>
      <c r="B144" s="24" t="s">
        <v>190</v>
      </c>
    </row>
    <row r="145" spans="1:2" ht="35.25" thickBot="1" x14ac:dyDescent="0.3">
      <c r="A145" s="25" t="s">
        <v>377</v>
      </c>
      <c r="B145" s="24" t="s">
        <v>191</v>
      </c>
    </row>
    <row r="146" spans="1:2" ht="23.25" thickBot="1" x14ac:dyDescent="0.3">
      <c r="A146" s="28" t="s">
        <v>259</v>
      </c>
      <c r="B146" s="24" t="s">
        <v>192</v>
      </c>
    </row>
    <row r="147" spans="1:2" ht="23.25" thickBot="1" x14ac:dyDescent="0.3">
      <c r="A147" s="22" t="s">
        <v>293</v>
      </c>
      <c r="B147" s="24" t="s">
        <v>193</v>
      </c>
    </row>
    <row r="148" spans="1:2" ht="24" thickBot="1" x14ac:dyDescent="0.3">
      <c r="A148" s="22" t="s">
        <v>295</v>
      </c>
      <c r="B148" s="23" t="s">
        <v>194</v>
      </c>
    </row>
    <row r="149" spans="1:2" ht="24" thickBot="1" x14ac:dyDescent="0.3">
      <c r="A149" s="22" t="s">
        <v>294</v>
      </c>
      <c r="B149" s="24" t="s">
        <v>195</v>
      </c>
    </row>
    <row r="150" spans="1:2" ht="24" thickBot="1" x14ac:dyDescent="0.3">
      <c r="A150" s="22" t="s">
        <v>292</v>
      </c>
      <c r="B150" s="24" t="s">
        <v>196</v>
      </c>
    </row>
    <row r="151" spans="1:2" ht="15.75" thickBot="1" x14ac:dyDescent="0.3">
      <c r="A151" s="22" t="s">
        <v>273</v>
      </c>
      <c r="B151" s="24" t="s">
        <v>197</v>
      </c>
    </row>
    <row r="152" spans="1:2" ht="23.25" thickBot="1" x14ac:dyDescent="0.3">
      <c r="A152" s="22" t="s">
        <v>277</v>
      </c>
      <c r="B152" s="24" t="s">
        <v>198</v>
      </c>
    </row>
    <row r="153" spans="1:2" ht="23.25" thickBot="1" x14ac:dyDescent="0.3">
      <c r="A153" s="22" t="s">
        <v>236</v>
      </c>
      <c r="B153" s="24" t="s">
        <v>199</v>
      </c>
    </row>
    <row r="154" spans="1:2" ht="23.25" thickBot="1" x14ac:dyDescent="0.3">
      <c r="A154" s="31"/>
      <c r="B154" s="24" t="s">
        <v>200</v>
      </c>
    </row>
    <row r="155" spans="1:2" ht="23.25" thickBot="1" x14ac:dyDescent="0.3">
      <c r="A155" s="31"/>
      <c r="B155" s="24" t="s">
        <v>201</v>
      </c>
    </row>
    <row r="156" spans="1:2" ht="15.75" thickBot="1" x14ac:dyDescent="0.3">
      <c r="A156" s="31"/>
      <c r="B156" s="24" t="s">
        <v>202</v>
      </c>
    </row>
    <row r="157" spans="1:2" ht="15.75" thickBot="1" x14ac:dyDescent="0.3">
      <c r="A157" s="31"/>
      <c r="B157" s="24" t="s">
        <v>203</v>
      </c>
    </row>
    <row r="158" spans="1:2" ht="23.25" thickBot="1" x14ac:dyDescent="0.3">
      <c r="A158" s="31"/>
      <c r="B158" s="24" t="s">
        <v>204</v>
      </c>
    </row>
    <row r="159" spans="1:2" ht="15.75" thickBot="1" x14ac:dyDescent="0.3">
      <c r="A159" s="31"/>
      <c r="B159" s="24" t="s">
        <v>205</v>
      </c>
    </row>
    <row r="160" spans="1:2" ht="15.75" thickBot="1" x14ac:dyDescent="0.3">
      <c r="A160" s="31"/>
      <c r="B160" s="24" t="s">
        <v>206</v>
      </c>
    </row>
    <row r="161" spans="1:2" ht="23.25" thickBot="1" x14ac:dyDescent="0.3">
      <c r="A161" s="31"/>
      <c r="B161" s="24" t="s">
        <v>207</v>
      </c>
    </row>
    <row r="162" spans="1:2" ht="34.5" thickBot="1" x14ac:dyDescent="0.3">
      <c r="A162" s="31"/>
      <c r="B162" s="24" t="s">
        <v>208</v>
      </c>
    </row>
    <row r="163" spans="1:2" ht="15.75" thickBot="1" x14ac:dyDescent="0.3">
      <c r="A163" s="31"/>
      <c r="B163" s="24" t="s">
        <v>209</v>
      </c>
    </row>
    <row r="164" spans="1:2" ht="15.75" thickBot="1" x14ac:dyDescent="0.3">
      <c r="A164" s="31"/>
      <c r="B164" s="24" t="s">
        <v>210</v>
      </c>
    </row>
    <row r="165" spans="1:2" ht="15.75" thickBot="1" x14ac:dyDescent="0.3">
      <c r="A165" s="31"/>
      <c r="B165" s="24" t="s">
        <v>211</v>
      </c>
    </row>
    <row r="166" spans="1:2" ht="15.75" thickBot="1" x14ac:dyDescent="0.3">
      <c r="A166" s="31"/>
      <c r="B166" s="24" t="s">
        <v>212</v>
      </c>
    </row>
    <row r="167" spans="1:2" ht="15.75" thickBot="1" x14ac:dyDescent="0.3">
      <c r="A167" s="31"/>
      <c r="B167" s="24" t="s">
        <v>213</v>
      </c>
    </row>
    <row r="168" spans="1:2" ht="15.75" thickBot="1" x14ac:dyDescent="0.3">
      <c r="A168" s="31"/>
      <c r="B168" s="24" t="s">
        <v>214</v>
      </c>
    </row>
    <row r="169" spans="1:2" ht="15.75" thickBot="1" x14ac:dyDescent="0.3">
      <c r="A169" s="31"/>
      <c r="B169" s="24" t="s">
        <v>215</v>
      </c>
    </row>
    <row r="170" spans="1:2" ht="23.25" thickBot="1" x14ac:dyDescent="0.3">
      <c r="A170" s="31"/>
      <c r="B170" s="24" t="s">
        <v>216</v>
      </c>
    </row>
    <row r="171" spans="1:2" ht="23.25" thickBot="1" x14ac:dyDescent="0.3">
      <c r="A171" s="31"/>
      <c r="B171" s="24" t="s">
        <v>217</v>
      </c>
    </row>
    <row r="172" spans="1:2" ht="15.75" thickBot="1" x14ac:dyDescent="0.3">
      <c r="A172" s="31"/>
      <c r="B172" s="24" t="s">
        <v>218</v>
      </c>
    </row>
    <row r="173" spans="1:2" ht="23.25" thickBot="1" x14ac:dyDescent="0.3">
      <c r="A173" s="31"/>
      <c r="B173" s="23" t="s">
        <v>219</v>
      </c>
    </row>
    <row r="174" spans="1:2" ht="23.25" thickBot="1" x14ac:dyDescent="0.3">
      <c r="A174" s="31"/>
      <c r="B174" s="24" t="s">
        <v>220</v>
      </c>
    </row>
  </sheetData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2006-09-22T13:37:51Z</dcterms:created>
  <dcterms:modified xsi:type="dcterms:W3CDTF">2018-08-13T22:11:34Z</dcterms:modified>
</cp:coreProperties>
</file>